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uzvosk-my.sharepoint.com/personal/meloun_is_tuzvo_sk/Documents/Pracovná plocha/FSC26/"/>
    </mc:Choice>
  </mc:AlternateContent>
  <xr:revisionPtr revIDLastSave="2" documentId="11_41BE49969404ACE141170A1353CE8732FC2B2E20" xr6:coauthVersionLast="47" xr6:coauthVersionMax="47" xr10:uidLastSave="{EF17440D-2ACF-498E-9613-15038AE909B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7" i="1" l="1"/>
  <c r="D5" i="1"/>
  <c r="D75" i="1"/>
  <c r="D121" i="1"/>
  <c r="D153" i="1"/>
  <c r="E232" i="1" a="1"/>
  <c r="E23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<sst xmlns="http://schemas.openxmlformats.org/spreadsheetml/2006/main" count="1457" uniqueCount="196">
  <si>
    <t>Lesy s veľkým spoločenským významom (LVSV)</t>
  </si>
  <si>
    <t>Monitoring</t>
  </si>
  <si>
    <t>Kategória (LVSV)</t>
  </si>
  <si>
    <t>Poznámka</t>
  </si>
  <si>
    <t>Výmera v ha</t>
  </si>
  <si>
    <t>Plánované hospodárske opatrenia, popis odlišností od bežného obhospodarovania</t>
  </si>
  <si>
    <t xml:space="preserve">Čo sa sleduje v rámci monitoringu </t>
  </si>
  <si>
    <t>V prípade zásahov posúdenie vplyvu a  ak boli zistené negatívne vplyvy aké boli vykonané nápravné opatrenia</t>
  </si>
  <si>
    <t>1. Lesy významné z hľadiska biologickej rozmanitosti</t>
  </si>
  <si>
    <t>1.1.      Chránené územia</t>
  </si>
  <si>
    <t>1.2.    Územia s výskytom vzácnych, ohrozených a zriedkavých druhov</t>
  </si>
  <si>
    <t>1.3.  Územia s výskytom endemických druhov</t>
  </si>
  <si>
    <t>1.4.  Územia dôležité z pohľadu významnej sezónnej koncentrácie druhov</t>
  </si>
  <si>
    <t>2. Rozsiahle lesné komplexy</t>
  </si>
  <si>
    <t>3. Lesy so vzácnymi, ohrozenými a zriedkavými lesnými ekosystémami</t>
  </si>
  <si>
    <t xml:space="preserve">3.1 Vzácne, ohrozené a zriedkavé  biotopy </t>
  </si>
  <si>
    <t>3.2 Pralesy a prírodné lesy s charakterom pralesa</t>
  </si>
  <si>
    <t>3.3 Lesy s prirodzeným výskytom tisa obyčajného</t>
  </si>
  <si>
    <t>4. Lesy s významnou pôdoochrannou a hydrickou funkciou</t>
  </si>
  <si>
    <t>4.1. Lesy s významnou pôdoochrannou funkciou</t>
  </si>
  <si>
    <t>4.2. Lesy s významnou hydrickou funkciou</t>
  </si>
  <si>
    <t xml:space="preserve">5. Lesy významné z hľadiska plnenia základných životných potrieb miestnych komunít </t>
  </si>
  <si>
    <t>6. Lesy významné pre miestne komunity z hľadiska sociálnych a tradičných kultúrnych hodnôt</t>
  </si>
  <si>
    <t>6.1. Lesy s preferenciou zdravotno-hygienického využívania</t>
  </si>
  <si>
    <t xml:space="preserve">6.2. Lesy s preferenciou rekreačného využívania </t>
  </si>
  <si>
    <t xml:space="preserve">6.3. Historicky, kultúrne a nábožensky významné územia </t>
  </si>
  <si>
    <t>729a</t>
  </si>
  <si>
    <t>729b</t>
  </si>
  <si>
    <t>733a</t>
  </si>
  <si>
    <t>733b</t>
  </si>
  <si>
    <t>biotop</t>
  </si>
  <si>
    <t>Ls 5.1</t>
  </si>
  <si>
    <t>Ls2.1, Ls3.1, Ls4</t>
  </si>
  <si>
    <t>Ls2.1, Ls2.2, Ls3.1</t>
  </si>
  <si>
    <t>Ls2.2, Ls3.1, Ls4</t>
  </si>
  <si>
    <t>Ls2.2, Ls3.1</t>
  </si>
  <si>
    <t>223a</t>
  </si>
  <si>
    <t>225a</t>
  </si>
  <si>
    <t>263a</t>
  </si>
  <si>
    <t>271a</t>
  </si>
  <si>
    <t>668a</t>
  </si>
  <si>
    <t>Ls 3.1</t>
  </si>
  <si>
    <t>Ls 3.1 + Lychnis coronaria</t>
  </si>
  <si>
    <t>681a</t>
  </si>
  <si>
    <t>398a</t>
  </si>
  <si>
    <t>395a</t>
  </si>
  <si>
    <t>390a</t>
  </si>
  <si>
    <t>280a</t>
  </si>
  <si>
    <t>295a</t>
  </si>
  <si>
    <t>1219a</t>
  </si>
  <si>
    <t>1217a</t>
  </si>
  <si>
    <t>Ls 4</t>
  </si>
  <si>
    <t>90a</t>
  </si>
  <si>
    <t>144a</t>
  </si>
  <si>
    <t>232a</t>
  </si>
  <si>
    <t>274c</t>
  </si>
  <si>
    <t>411a</t>
  </si>
  <si>
    <t>448a</t>
  </si>
  <si>
    <t>454a</t>
  </si>
  <si>
    <t>462a</t>
  </si>
  <si>
    <t>486a</t>
  </si>
  <si>
    <t>600a</t>
  </si>
  <si>
    <t>816a</t>
  </si>
  <si>
    <t>Lucanus cervus, Cucujus cinnaberinus, Cerambix cerdo, Eurynthyrea quercus, Limoniscus violaceus, Trichoferus pallidus, Lacos quercus</t>
  </si>
  <si>
    <t>661a</t>
  </si>
  <si>
    <t>622b</t>
  </si>
  <si>
    <t>623a</t>
  </si>
  <si>
    <t>549a</t>
  </si>
  <si>
    <t>Rosaria alpina, Cucujus cinnaberinus, Rhysodeos sulcatus, Buxbaumia viridis</t>
  </si>
  <si>
    <t xml:space="preserve"> hore uvededé a Buxbaumia viridis</t>
  </si>
  <si>
    <t>neúrodné  lesné plochy</t>
  </si>
  <si>
    <t>Pi4, Tr2, Tr6, Sk2, Sk5</t>
  </si>
  <si>
    <t>625B</t>
  </si>
  <si>
    <t>Ls 2.2, Ls 3.1</t>
  </si>
  <si>
    <t>časť porastu v OP NPR Boky - vyňaté z hospodárenia znížením výmery výchovného zásahu</t>
  </si>
  <si>
    <t>366 A</t>
  </si>
  <si>
    <t>368 C</t>
  </si>
  <si>
    <t>Kúpeľné lesy</t>
  </si>
  <si>
    <t>sumár</t>
  </si>
  <si>
    <t>Prírodné liečivé zdroje, Prírodné minerálne zdroje,  Kúpeľné miesto</t>
  </si>
  <si>
    <t>Kultúrne pamiatky, Pamiatkové územie, Pamätihodnosti obcí, Prírodné pamiatky, Chránené stromy, Pamiatky zapísané do UNESCO, Lesnícky významné miesta</t>
  </si>
  <si>
    <t>Pomník hrdinom SNP JPRL 743</t>
  </si>
  <si>
    <t xml:space="preserve">Pamätihodnosť obce Železná Breznica </t>
  </si>
  <si>
    <t>Hrad Peťuša JPRL 1217</t>
  </si>
  <si>
    <t>Kultúrna pamiatka K.Ú. Ostrá Lúka</t>
  </si>
  <si>
    <t>Jedle v NPR Mláčky JPRL 772</t>
  </si>
  <si>
    <t>Jedle na Jablonke JPRL 771</t>
  </si>
  <si>
    <t>Chránený strom K.Ú. Železná Breznica</t>
  </si>
  <si>
    <t xml:space="preserve">Na základe princípov PBOL </t>
  </si>
  <si>
    <t>Barborská cesta</t>
  </si>
  <si>
    <t>CHA Arborétum Borová Hora</t>
  </si>
  <si>
    <t>Chránený areál</t>
  </si>
  <si>
    <t>Prof. Anton Sokol</t>
  </si>
  <si>
    <t>Prof. Hubert Bezačinský</t>
  </si>
  <si>
    <t>Prof. Róbert Binder</t>
  </si>
  <si>
    <t>Prof. Klement Hubač</t>
  </si>
  <si>
    <t>Prof. Štefan Korpeľ</t>
  </si>
  <si>
    <t>Lesnícky významné miesto pamätník</t>
  </si>
  <si>
    <t>Prof. Miroslav Stolina</t>
  </si>
  <si>
    <t>zdravotný stav</t>
  </si>
  <si>
    <t>Prof. Tibor Lukáč</t>
  </si>
  <si>
    <t>Prof. Ľubomír Jurík</t>
  </si>
  <si>
    <t>Doc. František Kompan</t>
  </si>
  <si>
    <t xml:space="preserve">Kultúrna pamiatka </t>
  </si>
  <si>
    <t>Doc. Jozef Marko</t>
  </si>
  <si>
    <t xml:space="preserve"> Prof. Samuel Kriška </t>
  </si>
  <si>
    <t>Prof. Heinrich David Wilckens</t>
  </si>
  <si>
    <t xml:space="preserve">Pro Silva </t>
  </si>
  <si>
    <t>Lesnícky významné miesto pamätná tabuľa</t>
  </si>
  <si>
    <t xml:space="preserve">5.1. Lesy s významnou vodoochrannou funkciou pre miestne komunity </t>
  </si>
  <si>
    <t>Prof. Rudolf Šály</t>
  </si>
  <si>
    <t>Doc. Jozef Réh</t>
  </si>
  <si>
    <t>Lesy v ochranných pásmach vodárenských zdrojov I. a II. Stupňa</t>
  </si>
  <si>
    <t xml:space="preserve">Na základe vykonaných zásahov neboli pozorované negatívne vplyvy </t>
  </si>
  <si>
    <t>Spracovať len kalamitnú hmotu a hmotu ktorá ohrozuje zdravie a bezpečnosť ľudí využívajúcich kúpeľné komunikácie. Len s vedomím vedenia kúpeľov.</t>
  </si>
  <si>
    <t xml:space="preserve"> Plochy bez plánovaného hospodárskeho zásahu. Povolená je ťažba a spracovanie celých stromov, ktoré ohrozujú bezpečnú premávku po komunikáciách. Konzultácia so ŠOP. Negatívne vplyvy zásahu asanovať v najvyššej možne miere.</t>
  </si>
  <si>
    <t>Plochy bez plánovaného hospodárskeho zásahu. Povolená je ťažba a spracovanie celých stromov, ktoré ohrozujú bezpečnú premávku po komunikáciách. Konzultácia so ŠOP. Negatívne vplyvy zásahu asanovať v najvyššej možne miere.</t>
  </si>
  <si>
    <t>Vykonáva sa monitoring stavu lesného prostredia, jeho prípadné narušenie alebo poškodenie. Dôraz na ponechanie dostatočného množstva mŕtveho dreva potrebného pre vývoj vzácnych druhov.</t>
  </si>
  <si>
    <t>Vykonáva sa monitoring stavu lesného prostredia, jeho prípadné narušenie alebo poškodenie.</t>
  </si>
  <si>
    <t>Tisy v  JPRL 774</t>
  </si>
  <si>
    <t>Na území VŠLP sa nevyskytujú takéto porasty</t>
  </si>
  <si>
    <t>Samostatná príloha</t>
  </si>
  <si>
    <t>Územie VŠLP nemá prirodzený výskyt tisa obyčajného</t>
  </si>
  <si>
    <t>361,95 ha s plánovaným zásahom pri využití PBOL, 664,29ha bez plánovaného zásahu, s výnimkou spracovania stromov ohrozujúcich bezpečnosť priľahlých komunikácii.</t>
  </si>
  <si>
    <t>Na základe predpisu PSoL založenom na princípoch PBOL, použitie biologicky odbúrateľných mazív, zamedzenie používania pesticídov</t>
  </si>
  <si>
    <t>* Zásah vykonať účelovým hospodárskym spôsobom, stromovou formou. Dodržiavať zásady prírode blízkeho obhospodarovania lesa. Po vykonaní zásahu monitorovať stav lesného prostredia a negatívne vplyvy zásahu eliminovať v čo najvyššej možnej miere. Upraviť poškodený pôdny horizont.</t>
  </si>
  <si>
    <t>Odstránenie drevín naklonených nad verejnú komunikáciu, zásah nariadeny ŠOP SR, CHKO Poľana, č. rozh.:CHKOPO/171-001/2020, hmota ponechaná v poraste</t>
  </si>
  <si>
    <t>Vykonáva sa monitoring stavu lesného prostredia, jeho prípadné narušenie alebo poškodenie. Zachovanie pôdneho krytu a trvalého lesa.</t>
  </si>
  <si>
    <t>ťažba 200m3 návrh: bez zásahu, spracovanie hmoty z bezpečnostného hľadiska, ponechanie mŕtveho dreva</t>
  </si>
  <si>
    <t>Súlad vykonaných opatrení s požiadavkami a obmedzeniami v rozhodnutiach štátnej správy, výskyt kontaminácie plôch nebezpečnými látkami.</t>
  </si>
  <si>
    <t>Sledovanie zdravotného stavu lesa, výskyt kalitnej hmoty, ohrozujúcej bezpečnosť návštevníkov</t>
  </si>
  <si>
    <t>PBOL - prírode blízke obhospodarovanie lesa</t>
  </si>
  <si>
    <t>Neboli zistené negatívne vplyvy na spoločenstvo.</t>
  </si>
  <si>
    <t>LC</t>
  </si>
  <si>
    <t>Budča</t>
  </si>
  <si>
    <t>Zvolen</t>
  </si>
  <si>
    <t>Zvoeln</t>
  </si>
  <si>
    <t>ťažba 540m3 návrh: ponechanie mŕtveho reva a veľmi šetrný zásah*</t>
  </si>
  <si>
    <t>ťažba 650 m3 návrh ponechanie mŕtveho dreva a šetrný zásah*</t>
  </si>
  <si>
    <t>ťažba 1050 m3 návrh: ponechanie mŕtveho dreva a šetrný zásah*</t>
  </si>
  <si>
    <t>ťažba 250 m3 návrh: ponechanie mŕtveho reva a šetrný zásah*</t>
  </si>
  <si>
    <t>ťažba 810 m3 návrh: ponechanie mŕtveho dreva a veľmi šetrný zásah*</t>
  </si>
  <si>
    <t>ťažba 350 m3 návrh: ponechanie mŕtveho dreva a šetrný zásah*</t>
  </si>
  <si>
    <t>ťažba 720 m3 návrh ponechanie mŕtveho dreva a šetrný zásah*</t>
  </si>
  <si>
    <t>ťažba 0 m3 návrh: bez zásahu, spracovanie hmoty z bezpečnostného hľadiska*</t>
  </si>
  <si>
    <t>ťažba OÚ 150 m3 návrh: ponechanie mŕtveho dreva a veľmi šetrný zásah (skupinový účelový rub)*</t>
  </si>
  <si>
    <t>ťažba OÚ 120 m3 návrh: ponechanie mŕtveho dreva a veľmi šetrný zásah (skupinový účelový rub)*</t>
  </si>
  <si>
    <t>ťažba OÚ 430 m3 návrh: ponechanie mŕtveho dreva a veľmi šetrný zásah (skupinový účelový rub)*</t>
  </si>
  <si>
    <t>ťažba OÚ 35 m3 návrh: ponechanie mŕtveho dreva a veľmi šetrný zásah (skupinový účelový rub)*</t>
  </si>
  <si>
    <t>ťažba OÚ 180 m3 návrh: ponechanie mŕtveho dreva a veľmi šetrný zásah (skupinový účelový rub)*</t>
  </si>
  <si>
    <r>
      <t>Plánovaná ťažba 215m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. Ponechanie mŕtveho dreva a dutinových stromov.</t>
    </r>
  </si>
  <si>
    <r>
      <t>Plánovaná ťažba 125m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. Ponechanie mŕtveho dreva a dutinových stromov.</t>
    </r>
  </si>
  <si>
    <r>
      <t>Plánovaná ťažba 640m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. Ponechanie mŕtveho dreva a dutinových stromov.</t>
    </r>
  </si>
  <si>
    <r>
      <t>Plánovaná ťažba 410m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. Ponechanie mŕtveho dreva a dutinových stromov.</t>
    </r>
  </si>
  <si>
    <r>
      <t>Plánovaná ťažba 330 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. Ponechanie mŕtveho dreva a dutinových stromov</t>
    </r>
  </si>
  <si>
    <t>823a</t>
  </si>
  <si>
    <r>
      <t>Plánovaná ťažba 150 m</t>
    </r>
    <r>
      <rPr>
        <vertAlign val="superscript"/>
        <sz val="9"/>
        <color rgb="FF000000"/>
        <rFont val="Arial"/>
        <family val="2"/>
        <charset val="238"/>
      </rPr>
      <t>3</t>
    </r>
    <r>
      <rPr>
        <sz val="9"/>
        <color rgb="FF000000"/>
        <rFont val="Arial"/>
        <family val="2"/>
        <charset val="238"/>
      </rPr>
      <t>. Ponechanie mŕtveho dreva a dutinových stromov</t>
    </r>
  </si>
  <si>
    <t>Plánovaná ťažba 120 m3. Ponechanie mŕtveho dreva a dutinových stromov</t>
  </si>
  <si>
    <t>VŠLP Budča</t>
  </si>
  <si>
    <t>732-1</t>
  </si>
  <si>
    <t>732-2</t>
  </si>
  <si>
    <t>734a1</t>
  </si>
  <si>
    <t>734a2</t>
  </si>
  <si>
    <t>734a3</t>
  </si>
  <si>
    <t>734b</t>
  </si>
  <si>
    <t>742a</t>
  </si>
  <si>
    <t>742b</t>
  </si>
  <si>
    <t>771-1</t>
  </si>
  <si>
    <t>771-2</t>
  </si>
  <si>
    <t>772-1</t>
  </si>
  <si>
    <t>772-2</t>
  </si>
  <si>
    <t>773a1</t>
  </si>
  <si>
    <t>773a2</t>
  </si>
  <si>
    <t>773b</t>
  </si>
  <si>
    <t>773c</t>
  </si>
  <si>
    <t>771-3</t>
  </si>
  <si>
    <t>680a</t>
  </si>
  <si>
    <t>680b</t>
  </si>
  <si>
    <t>NLP 34</t>
  </si>
  <si>
    <t>NLP 36</t>
  </si>
  <si>
    <t>Ls4</t>
  </si>
  <si>
    <t>2396-1</t>
  </si>
  <si>
    <t>2396-2</t>
  </si>
  <si>
    <t>2396-3</t>
  </si>
  <si>
    <t>2396-4</t>
  </si>
  <si>
    <t>2396-5</t>
  </si>
  <si>
    <t>2402a</t>
  </si>
  <si>
    <t>2402b</t>
  </si>
  <si>
    <t>2732-1</t>
  </si>
  <si>
    <t>2732-2</t>
  </si>
  <si>
    <t>2732-3</t>
  </si>
  <si>
    <t>2773-1</t>
  </si>
  <si>
    <t>2773-2</t>
  </si>
  <si>
    <t>2773-3</t>
  </si>
  <si>
    <t xml:space="preserve">Obnovné zásahy do výšky plánovanej ťažby formou jednotlivého a skupinového výberu. Ponechané budú nadrozmerné jedince, dutinové stromy, silne poškodené a odumreté stromy za účelom zvýšenia biodiverzity predmetov ochrany v SKUEV0186 Mláčky a chránených druhov vtákov. Priemerne zachovať minimálne zatienenie 0,3 z hlavnej etáže porastov. Zasahovať do dreviny jedľa len v nevyhnutných prípadoch. Výchovné zásahy v maximálnej intenzite so zameraním na výber lokálne nepôvodných drevín (smrek).  </t>
  </si>
  <si>
    <t xml:space="preserve"> OPNPR-Boky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</si>
</sst>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9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0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0" xfId="0" applyFont="1" applyFill="1"/>
    <xf numFmtId="0" fontId="3" fillId="3" borderId="1" xfId="0" applyFont="1" applyFill="1" applyBorder="1" applyAlignment="1">
      <alignment vertical="center" wrapText="1"/>
    </xf>
    <xf numFmtId="0" fontId="0" fillId="4" borderId="0" xfId="0" applyFill="1"/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0" xfId="0" applyFill="1"/>
    <xf numFmtId="0" fontId="1" fillId="3" borderId="3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9" fillId="2" borderId="1" xfId="0" applyFont="1" applyFill="1" applyBorder="1" applyAlignment="1">
      <alignment vertical="top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/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0" fillId="5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4" fillId="2" borderId="3" xfId="0" applyFont="1" applyFill="1" applyBorder="1" applyAlignment="1">
      <alignment vertical="top" wrapText="1"/>
    </xf>
    <xf numFmtId="0" fontId="5" fillId="2" borderId="5" xfId="0" applyFont="1" applyFill="1" applyBorder="1"/>
    <xf numFmtId="0" fontId="5" fillId="2" borderId="6" xfId="0" applyFont="1" applyFill="1" applyBorder="1"/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1" fillId="3" borderId="0" xfId="0" applyFont="1" applyFill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2" fontId="6" fillId="0" borderId="4" xfId="0" applyNumberFormat="1" applyFont="1" applyBorder="1" applyAlignment="1">
      <alignment horizontal="center"/>
    </xf>
    <xf numFmtId="0" fontId="4" fillId="2" borderId="2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1"/>
  <sheetViews>
    <sheetView tabSelected="1" topLeftCell="G208" zoomScaleNormal="100" workbookViewId="0">
      <selection activeCell="O11" sqref="O11"/>
    </sheetView>
  </sheetViews>
  <sheetFormatPr defaultColWidth="9.1328125" defaultRowHeight="14.25" x14ac:dyDescent="0.45"/>
  <cols>
    <col min="1" max="2" width="34.265625" style="1" customWidth="1"/>
    <col min="3" max="3" width="24" style="1" customWidth="1"/>
    <col min="4" max="4" width="8.265625" style="1" customWidth="1"/>
    <col min="5" max="5" width="50.3984375" style="1" customWidth="1"/>
    <col min="6" max="6" width="26.86328125" style="1" customWidth="1"/>
    <col min="7" max="7" width="51.86328125" style="1" customWidth="1"/>
    <col min="8" max="8" width="15.265625" style="1" customWidth="1"/>
    <col min="9" max="9" width="44.265625" style="1" customWidth="1"/>
    <col min="10" max="10" width="18.265625" style="1" customWidth="1"/>
    <col min="11" max="11" width="45.1328125" style="1" customWidth="1"/>
    <col min="12" max="12" width="15.73046875" style="1" customWidth="1"/>
    <col min="13" max="13" width="40.59765625" style="1" bestFit="1" customWidth="1"/>
    <col min="14" max="14" width="15.73046875" style="1" customWidth="1"/>
    <col min="15" max="15" width="56.86328125" style="1" bestFit="1" customWidth="1"/>
    <col min="16" max="16" width="9.1328125" style="1" customWidth="1"/>
    <col min="17" max="16384" width="9.1328125" style="1"/>
  </cols>
  <sheetData>
    <row r="1" spans="1:15" ht="26.25" customHeight="1" x14ac:dyDescent="0.45">
      <c r="A1" s="165" t="s">
        <v>0</v>
      </c>
      <c r="B1" s="165"/>
      <c r="C1" s="165"/>
      <c r="D1" s="165"/>
      <c r="E1" s="165"/>
      <c r="F1" s="166" t="s">
        <v>1</v>
      </c>
      <c r="G1" s="166"/>
      <c r="H1" s="166"/>
      <c r="I1" s="166"/>
      <c r="J1" s="166"/>
      <c r="K1" s="166"/>
      <c r="L1" s="166"/>
      <c r="M1" s="166"/>
      <c r="N1" s="166"/>
      <c r="O1" s="166"/>
    </row>
    <row r="2" spans="1:15" ht="26.25" customHeight="1" x14ac:dyDescent="0.45">
      <c r="A2" s="167" t="s">
        <v>2</v>
      </c>
      <c r="B2" s="126" t="s">
        <v>133</v>
      </c>
      <c r="C2" s="167" t="s">
        <v>3</v>
      </c>
      <c r="D2" s="167" t="s">
        <v>4</v>
      </c>
      <c r="E2" s="167" t="s">
        <v>5</v>
      </c>
      <c r="F2" s="167">
        <v>2021</v>
      </c>
      <c r="G2" s="167"/>
      <c r="H2" s="167">
        <v>2022</v>
      </c>
      <c r="I2" s="167"/>
      <c r="J2" s="167">
        <v>2023</v>
      </c>
      <c r="K2" s="167"/>
      <c r="L2" s="167">
        <v>2024</v>
      </c>
      <c r="M2" s="167"/>
      <c r="N2" s="167">
        <v>2025</v>
      </c>
      <c r="O2" s="167"/>
    </row>
    <row r="3" spans="1:15" ht="70.150000000000006" customHeight="1" x14ac:dyDescent="0.45">
      <c r="A3" s="167"/>
      <c r="B3" s="127"/>
      <c r="C3" s="167"/>
      <c r="D3" s="167"/>
      <c r="E3" s="167"/>
      <c r="F3" s="33" t="s">
        <v>6</v>
      </c>
      <c r="G3" s="33" t="s">
        <v>7</v>
      </c>
      <c r="H3" s="33" t="s">
        <v>6</v>
      </c>
      <c r="I3" s="33" t="s">
        <v>7</v>
      </c>
      <c r="J3" s="33" t="s">
        <v>6</v>
      </c>
      <c r="K3" s="33" t="s">
        <v>7</v>
      </c>
      <c r="L3" s="33" t="s">
        <v>6</v>
      </c>
      <c r="M3" s="33" t="s">
        <v>7</v>
      </c>
      <c r="N3" s="33" t="s">
        <v>6</v>
      </c>
      <c r="O3" s="33" t="s">
        <v>7</v>
      </c>
    </row>
    <row r="4" spans="1:15" s="12" customFormat="1" ht="30" customHeight="1" x14ac:dyDescent="0.45">
      <c r="A4" s="10" t="s">
        <v>8</v>
      </c>
      <c r="B4" s="10"/>
      <c r="C4" s="11"/>
      <c r="D4" s="11"/>
      <c r="E4" s="11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customFormat="1" ht="30" customHeight="1" x14ac:dyDescent="0.45">
      <c r="A5" s="2" t="s">
        <v>9</v>
      </c>
      <c r="B5" s="2"/>
      <c r="C5" s="17" t="s">
        <v>30</v>
      </c>
      <c r="D5" s="4">
        <f>SUM(D6:D74)</f>
        <v>738.83</v>
      </c>
      <c r="E5" s="77"/>
      <c r="F5" s="5"/>
      <c r="G5" s="37"/>
      <c r="H5" s="5"/>
      <c r="I5" s="5"/>
      <c r="J5" s="5"/>
      <c r="K5" s="5"/>
      <c r="L5" s="5"/>
      <c r="M5" s="5"/>
      <c r="N5" s="5"/>
      <c r="O5" s="5"/>
    </row>
    <row r="6" spans="1:15" customFormat="1" ht="20.25" customHeight="1" x14ac:dyDescent="0.45">
      <c r="A6" s="17">
        <v>399</v>
      </c>
      <c r="B6" s="19" t="s">
        <v>158</v>
      </c>
      <c r="C6" s="17" t="s">
        <v>31</v>
      </c>
      <c r="D6" s="76">
        <v>12.67</v>
      </c>
      <c r="E6" s="101" t="s">
        <v>115</v>
      </c>
      <c r="F6" s="78" t="s">
        <v>118</v>
      </c>
      <c r="G6" s="39" t="s">
        <v>132</v>
      </c>
      <c r="H6" s="78" t="s">
        <v>118</v>
      </c>
      <c r="I6" s="39" t="s">
        <v>132</v>
      </c>
      <c r="J6" s="78" t="s">
        <v>118</v>
      </c>
      <c r="K6" s="39" t="s">
        <v>132</v>
      </c>
      <c r="L6" s="78" t="s">
        <v>118</v>
      </c>
      <c r="M6" s="39" t="s">
        <v>132</v>
      </c>
      <c r="N6" s="78" t="s">
        <v>118</v>
      </c>
      <c r="O6" s="39" t="s">
        <v>132</v>
      </c>
    </row>
    <row r="7" spans="1:15" customFormat="1" ht="20.25" customHeight="1" x14ac:dyDescent="0.45">
      <c r="A7" s="17">
        <v>400</v>
      </c>
      <c r="B7" s="19" t="s">
        <v>158</v>
      </c>
      <c r="C7" s="17" t="s">
        <v>31</v>
      </c>
      <c r="D7" s="76">
        <v>8.06</v>
      </c>
      <c r="E7" s="101"/>
      <c r="F7" s="79"/>
      <c r="G7" s="39" t="s">
        <v>132</v>
      </c>
      <c r="H7" s="79"/>
      <c r="I7" s="39" t="s">
        <v>132</v>
      </c>
      <c r="J7" s="79"/>
      <c r="K7" s="39" t="s">
        <v>132</v>
      </c>
      <c r="L7" s="79"/>
      <c r="M7" s="39" t="s">
        <v>132</v>
      </c>
      <c r="N7" s="79"/>
      <c r="O7" s="39" t="s">
        <v>132</v>
      </c>
    </row>
    <row r="8" spans="1:15" customFormat="1" ht="20.25" customHeight="1" x14ac:dyDescent="0.45">
      <c r="A8" s="17">
        <v>401</v>
      </c>
      <c r="B8" s="19" t="s">
        <v>158</v>
      </c>
      <c r="C8" s="17" t="s">
        <v>31</v>
      </c>
      <c r="D8" s="76">
        <v>14.65</v>
      </c>
      <c r="E8" s="101"/>
      <c r="F8" s="79"/>
      <c r="G8" s="39" t="s">
        <v>132</v>
      </c>
      <c r="H8" s="79"/>
      <c r="I8" s="39" t="s">
        <v>132</v>
      </c>
      <c r="J8" s="79"/>
      <c r="K8" s="39" t="s">
        <v>132</v>
      </c>
      <c r="L8" s="79"/>
      <c r="M8" s="39" t="s">
        <v>132</v>
      </c>
      <c r="N8" s="79"/>
      <c r="O8" s="39" t="s">
        <v>132</v>
      </c>
    </row>
    <row r="9" spans="1:15" customFormat="1" ht="20.25" customHeight="1" x14ac:dyDescent="0.45">
      <c r="A9" s="17" t="s">
        <v>26</v>
      </c>
      <c r="B9" s="19" t="s">
        <v>158</v>
      </c>
      <c r="C9" s="17" t="s">
        <v>31</v>
      </c>
      <c r="D9" s="76">
        <v>3.49</v>
      </c>
      <c r="E9" s="101"/>
      <c r="F9" s="79"/>
      <c r="G9" s="39" t="s">
        <v>132</v>
      </c>
      <c r="H9" s="79"/>
      <c r="I9" s="39" t="s">
        <v>132</v>
      </c>
      <c r="J9" s="79"/>
      <c r="K9" s="39" t="s">
        <v>132</v>
      </c>
      <c r="L9" s="79"/>
      <c r="M9" s="39" t="s">
        <v>132</v>
      </c>
      <c r="N9" s="79"/>
      <c r="O9" s="39" t="s">
        <v>132</v>
      </c>
    </row>
    <row r="10" spans="1:15" customFormat="1" ht="20.25" customHeight="1" x14ac:dyDescent="0.45">
      <c r="A10" s="17" t="s">
        <v>27</v>
      </c>
      <c r="B10" s="19" t="s">
        <v>158</v>
      </c>
      <c r="C10" s="17"/>
      <c r="D10" s="76">
        <v>3.69</v>
      </c>
      <c r="E10" s="101"/>
      <c r="F10" s="79"/>
      <c r="G10" s="39" t="s">
        <v>132</v>
      </c>
      <c r="H10" s="79"/>
      <c r="I10" s="39" t="s">
        <v>132</v>
      </c>
      <c r="J10" s="79"/>
      <c r="K10" s="39" t="s">
        <v>132</v>
      </c>
      <c r="L10" s="79"/>
      <c r="M10" s="39" t="s">
        <v>132</v>
      </c>
      <c r="N10" s="79"/>
      <c r="O10" s="39" t="s">
        <v>132</v>
      </c>
    </row>
    <row r="11" spans="1:15" customFormat="1" ht="20.25" customHeight="1" x14ac:dyDescent="0.45">
      <c r="A11" s="17">
        <v>730</v>
      </c>
      <c r="B11" s="19" t="s">
        <v>158</v>
      </c>
      <c r="C11" s="17" t="s">
        <v>31</v>
      </c>
      <c r="D11" s="76">
        <v>11.01</v>
      </c>
      <c r="E11" s="101"/>
      <c r="F11" s="79"/>
      <c r="G11" s="39" t="s">
        <v>132</v>
      </c>
      <c r="H11" s="79"/>
      <c r="I11" s="39" t="s">
        <v>132</v>
      </c>
      <c r="J11" s="79"/>
      <c r="K11" s="39" t="s">
        <v>132</v>
      </c>
      <c r="L11" s="79"/>
      <c r="M11" s="39" t="s">
        <v>132</v>
      </c>
      <c r="N11" s="79"/>
      <c r="O11" s="39" t="s">
        <v>132</v>
      </c>
    </row>
    <row r="12" spans="1:15" customFormat="1" ht="20.25" customHeight="1" x14ac:dyDescent="0.45">
      <c r="A12" s="17">
        <v>731</v>
      </c>
      <c r="B12" s="19" t="s">
        <v>158</v>
      </c>
      <c r="C12" s="17" t="s">
        <v>31</v>
      </c>
      <c r="D12" s="76">
        <v>12.92</v>
      </c>
      <c r="E12" s="101"/>
      <c r="F12" s="79"/>
      <c r="G12" s="39" t="s">
        <v>132</v>
      </c>
      <c r="H12" s="79"/>
      <c r="I12" s="39" t="s">
        <v>132</v>
      </c>
      <c r="J12" s="79"/>
      <c r="K12" s="39" t="s">
        <v>132</v>
      </c>
      <c r="L12" s="79"/>
      <c r="M12" s="39" t="s">
        <v>132</v>
      </c>
      <c r="N12" s="79"/>
      <c r="O12" s="39" t="s">
        <v>132</v>
      </c>
    </row>
    <row r="13" spans="1:15" customFormat="1" ht="20.25" customHeight="1" x14ac:dyDescent="0.45">
      <c r="A13" s="17" t="s">
        <v>159</v>
      </c>
      <c r="B13" s="19" t="s">
        <v>158</v>
      </c>
      <c r="C13" s="17" t="s">
        <v>31</v>
      </c>
      <c r="D13" s="76">
        <v>3.41</v>
      </c>
      <c r="E13" s="101"/>
      <c r="F13" s="79"/>
      <c r="G13" s="39" t="s">
        <v>132</v>
      </c>
      <c r="H13" s="79"/>
      <c r="I13" s="39" t="s">
        <v>132</v>
      </c>
      <c r="J13" s="79"/>
      <c r="K13" s="39" t="s">
        <v>132</v>
      </c>
      <c r="L13" s="79"/>
      <c r="M13" s="39" t="s">
        <v>132</v>
      </c>
      <c r="N13" s="79"/>
      <c r="O13" s="39" t="s">
        <v>132</v>
      </c>
    </row>
    <row r="14" spans="1:15" customFormat="1" ht="20.25" customHeight="1" x14ac:dyDescent="0.45">
      <c r="A14" s="17" t="s">
        <v>160</v>
      </c>
      <c r="B14" s="19" t="s">
        <v>158</v>
      </c>
      <c r="C14" s="17" t="s">
        <v>31</v>
      </c>
      <c r="D14" s="76">
        <v>1.3</v>
      </c>
      <c r="E14" s="101"/>
      <c r="F14" s="79"/>
      <c r="G14" s="39" t="s">
        <v>132</v>
      </c>
      <c r="H14" s="79"/>
      <c r="I14" s="39" t="s">
        <v>132</v>
      </c>
      <c r="J14" s="79"/>
      <c r="K14" s="39" t="s">
        <v>132</v>
      </c>
      <c r="L14" s="79"/>
      <c r="M14" s="39" t="s">
        <v>132</v>
      </c>
      <c r="N14" s="79"/>
      <c r="O14" s="39" t="s">
        <v>132</v>
      </c>
    </row>
    <row r="15" spans="1:15" customFormat="1" ht="20.25" customHeight="1" x14ac:dyDescent="0.45">
      <c r="A15" s="17" t="s">
        <v>28</v>
      </c>
      <c r="B15" s="19" t="s">
        <v>158</v>
      </c>
      <c r="C15" s="17" t="s">
        <v>31</v>
      </c>
      <c r="D15" s="76">
        <v>7.79</v>
      </c>
      <c r="E15" s="101"/>
      <c r="F15" s="79"/>
      <c r="G15" s="39" t="s">
        <v>132</v>
      </c>
      <c r="H15" s="79"/>
      <c r="I15" s="39" t="s">
        <v>132</v>
      </c>
      <c r="J15" s="79"/>
      <c r="K15" s="39" t="s">
        <v>132</v>
      </c>
      <c r="L15" s="79"/>
      <c r="M15" s="39" t="s">
        <v>132</v>
      </c>
      <c r="N15" s="79"/>
      <c r="O15" s="39" t="s">
        <v>132</v>
      </c>
    </row>
    <row r="16" spans="1:15" customFormat="1" ht="20.25" customHeight="1" x14ac:dyDescent="0.45">
      <c r="A16" s="17" t="s">
        <v>29</v>
      </c>
      <c r="B16" s="19" t="s">
        <v>158</v>
      </c>
      <c r="C16" s="73"/>
      <c r="D16" s="67">
        <v>2.81</v>
      </c>
      <c r="E16" s="75"/>
      <c r="F16" s="80"/>
      <c r="G16" s="39" t="s">
        <v>132</v>
      </c>
      <c r="H16" s="80"/>
      <c r="I16" s="39" t="s">
        <v>132</v>
      </c>
      <c r="J16" s="80"/>
      <c r="K16" s="39" t="s">
        <v>132</v>
      </c>
      <c r="L16" s="80"/>
      <c r="M16" s="39" t="s">
        <v>132</v>
      </c>
      <c r="N16" s="80"/>
      <c r="O16" s="39" t="s">
        <v>132</v>
      </c>
    </row>
    <row r="17" spans="1:15" customFormat="1" ht="20.25" customHeight="1" x14ac:dyDescent="0.45">
      <c r="A17" s="73" t="s">
        <v>161</v>
      </c>
      <c r="B17" s="19" t="s">
        <v>158</v>
      </c>
      <c r="C17" s="20" t="s">
        <v>31</v>
      </c>
      <c r="D17" s="74">
        <v>3.7</v>
      </c>
      <c r="E17" s="106" t="s">
        <v>194</v>
      </c>
      <c r="F17" s="80"/>
      <c r="G17" s="39" t="s">
        <v>132</v>
      </c>
      <c r="H17" s="80"/>
      <c r="I17" s="39" t="s">
        <v>132</v>
      </c>
      <c r="J17" s="80"/>
      <c r="K17" s="39" t="s">
        <v>132</v>
      </c>
      <c r="L17" s="80"/>
      <c r="M17" s="39" t="s">
        <v>132</v>
      </c>
      <c r="N17" s="80"/>
      <c r="O17" s="39" t="s">
        <v>132</v>
      </c>
    </row>
    <row r="18" spans="1:15" customFormat="1" ht="20.25" customHeight="1" x14ac:dyDescent="0.45">
      <c r="A18" s="73" t="s">
        <v>162</v>
      </c>
      <c r="B18" s="19" t="s">
        <v>158</v>
      </c>
      <c r="C18" s="17" t="s">
        <v>31</v>
      </c>
      <c r="D18" s="74">
        <v>8.9499999999999993</v>
      </c>
      <c r="E18" s="106"/>
      <c r="F18" s="80"/>
      <c r="G18" s="39" t="s">
        <v>132</v>
      </c>
      <c r="H18" s="80"/>
      <c r="I18" s="39" t="s">
        <v>132</v>
      </c>
      <c r="J18" s="80"/>
      <c r="K18" s="39" t="s">
        <v>132</v>
      </c>
      <c r="L18" s="80"/>
      <c r="M18" s="39" t="s">
        <v>132</v>
      </c>
      <c r="N18" s="80"/>
      <c r="O18" s="39" t="s">
        <v>132</v>
      </c>
    </row>
    <row r="19" spans="1:15" customFormat="1" ht="20.25" customHeight="1" x14ac:dyDescent="0.45">
      <c r="A19" s="73" t="s">
        <v>163</v>
      </c>
      <c r="B19" s="19" t="s">
        <v>158</v>
      </c>
      <c r="C19" s="17" t="s">
        <v>31</v>
      </c>
      <c r="D19" s="74">
        <v>2.48</v>
      </c>
      <c r="E19" s="106"/>
      <c r="F19" s="80"/>
      <c r="G19" s="39" t="s">
        <v>132</v>
      </c>
      <c r="H19" s="80"/>
      <c r="I19" s="39" t="s">
        <v>132</v>
      </c>
      <c r="J19" s="80"/>
      <c r="K19" s="39" t="s">
        <v>132</v>
      </c>
      <c r="L19" s="80"/>
      <c r="M19" s="39" t="s">
        <v>132</v>
      </c>
      <c r="N19" s="80"/>
      <c r="O19" s="39" t="s">
        <v>132</v>
      </c>
    </row>
    <row r="20" spans="1:15" customFormat="1" ht="20.25" customHeight="1" x14ac:dyDescent="0.45">
      <c r="A20" s="73" t="s">
        <v>164</v>
      </c>
      <c r="B20" s="19" t="s">
        <v>158</v>
      </c>
      <c r="C20" s="17" t="s">
        <v>31</v>
      </c>
      <c r="D20" s="74">
        <v>2.41</v>
      </c>
      <c r="E20" s="106"/>
      <c r="F20" s="80"/>
      <c r="G20" s="39" t="s">
        <v>132</v>
      </c>
      <c r="H20" s="80"/>
      <c r="I20" s="39" t="s">
        <v>132</v>
      </c>
      <c r="J20" s="80"/>
      <c r="K20" s="39" t="s">
        <v>132</v>
      </c>
      <c r="L20" s="80"/>
      <c r="M20" s="39" t="s">
        <v>132</v>
      </c>
      <c r="N20" s="80"/>
      <c r="O20" s="39" t="s">
        <v>132</v>
      </c>
    </row>
    <row r="21" spans="1:15" customFormat="1" ht="20.25" customHeight="1" x14ac:dyDescent="0.45">
      <c r="A21" s="73">
        <v>735</v>
      </c>
      <c r="B21" s="19" t="s">
        <v>158</v>
      </c>
      <c r="C21" s="17" t="s">
        <v>31</v>
      </c>
      <c r="D21" s="74">
        <v>8.67</v>
      </c>
      <c r="E21" s="106"/>
      <c r="F21" s="80"/>
      <c r="G21" s="39" t="s">
        <v>132</v>
      </c>
      <c r="H21" s="80"/>
      <c r="I21" s="39" t="s">
        <v>132</v>
      </c>
      <c r="J21" s="80"/>
      <c r="K21" s="39" t="s">
        <v>132</v>
      </c>
      <c r="L21" s="80"/>
      <c r="M21" s="39" t="s">
        <v>132</v>
      </c>
      <c r="N21" s="80"/>
      <c r="O21" s="39" t="s">
        <v>132</v>
      </c>
    </row>
    <row r="22" spans="1:15" customFormat="1" ht="20.25" customHeight="1" x14ac:dyDescent="0.45">
      <c r="A22" s="73">
        <v>736</v>
      </c>
      <c r="B22" s="19" t="s">
        <v>158</v>
      </c>
      <c r="C22" s="17" t="s">
        <v>31</v>
      </c>
      <c r="D22" s="74">
        <v>20.350000000000001</v>
      </c>
      <c r="E22" s="106"/>
      <c r="F22" s="80"/>
      <c r="G22" s="39" t="s">
        <v>132</v>
      </c>
      <c r="H22" s="80"/>
      <c r="I22" s="39" t="s">
        <v>132</v>
      </c>
      <c r="J22" s="80"/>
      <c r="K22" s="39" t="s">
        <v>132</v>
      </c>
      <c r="L22" s="80"/>
      <c r="M22" s="39" t="s">
        <v>132</v>
      </c>
      <c r="N22" s="80"/>
      <c r="O22" s="39" t="s">
        <v>132</v>
      </c>
    </row>
    <row r="23" spans="1:15" customFormat="1" ht="20.25" customHeight="1" x14ac:dyDescent="0.45">
      <c r="A23" s="73">
        <v>737</v>
      </c>
      <c r="B23" s="19" t="s">
        <v>158</v>
      </c>
      <c r="C23" s="17" t="s">
        <v>31</v>
      </c>
      <c r="D23" s="74">
        <v>21.24</v>
      </c>
      <c r="E23" s="106"/>
      <c r="F23" s="80"/>
      <c r="G23" s="39" t="s">
        <v>132</v>
      </c>
      <c r="H23" s="80"/>
      <c r="I23" s="39" t="s">
        <v>132</v>
      </c>
      <c r="J23" s="80"/>
      <c r="K23" s="39" t="s">
        <v>132</v>
      </c>
      <c r="L23" s="80"/>
      <c r="M23" s="39" t="s">
        <v>132</v>
      </c>
      <c r="N23" s="80"/>
      <c r="O23" s="39" t="s">
        <v>132</v>
      </c>
    </row>
    <row r="24" spans="1:15" customFormat="1" ht="20.25" customHeight="1" x14ac:dyDescent="0.45">
      <c r="A24" s="73" t="s">
        <v>178</v>
      </c>
      <c r="B24" s="19" t="s">
        <v>158</v>
      </c>
      <c r="C24" s="73" t="s">
        <v>180</v>
      </c>
      <c r="D24" s="74">
        <v>0.93</v>
      </c>
      <c r="E24" s="106"/>
      <c r="F24" s="80"/>
      <c r="G24" s="39" t="s">
        <v>132</v>
      </c>
      <c r="H24" s="80"/>
      <c r="I24" s="39" t="s">
        <v>132</v>
      </c>
      <c r="J24" s="80"/>
      <c r="K24" s="39" t="s">
        <v>132</v>
      </c>
      <c r="L24" s="80"/>
      <c r="M24" s="39" t="s">
        <v>132</v>
      </c>
      <c r="N24" s="80"/>
      <c r="O24" s="39" t="s">
        <v>132</v>
      </c>
    </row>
    <row r="25" spans="1:15" customFormat="1" ht="20.25" customHeight="1" x14ac:dyDescent="0.45">
      <c r="A25" s="73">
        <v>741</v>
      </c>
      <c r="B25" s="19" t="s">
        <v>158</v>
      </c>
      <c r="C25" s="17" t="s">
        <v>31</v>
      </c>
      <c r="D25" s="74">
        <v>6.33</v>
      </c>
      <c r="E25" s="106"/>
      <c r="F25" s="80"/>
      <c r="G25" s="39" t="s">
        <v>132</v>
      </c>
      <c r="H25" s="80"/>
      <c r="I25" s="39" t="s">
        <v>132</v>
      </c>
      <c r="J25" s="80"/>
      <c r="K25" s="39" t="s">
        <v>132</v>
      </c>
      <c r="L25" s="80"/>
      <c r="M25" s="39" t="s">
        <v>132</v>
      </c>
      <c r="N25" s="80"/>
      <c r="O25" s="39" t="s">
        <v>132</v>
      </c>
    </row>
    <row r="26" spans="1:15" customFormat="1" ht="20.25" customHeight="1" x14ac:dyDescent="0.45">
      <c r="A26" s="73" t="s">
        <v>165</v>
      </c>
      <c r="B26" s="19" t="s">
        <v>158</v>
      </c>
      <c r="C26" s="17" t="s">
        <v>31</v>
      </c>
      <c r="D26" s="74">
        <v>7.12</v>
      </c>
      <c r="E26" s="106"/>
      <c r="F26" s="80"/>
      <c r="G26" s="39" t="s">
        <v>132</v>
      </c>
      <c r="H26" s="80"/>
      <c r="I26" s="39" t="s">
        <v>132</v>
      </c>
      <c r="J26" s="80"/>
      <c r="K26" s="39" t="s">
        <v>132</v>
      </c>
      <c r="L26" s="80"/>
      <c r="M26" s="39" t="s">
        <v>132</v>
      </c>
      <c r="N26" s="80"/>
      <c r="O26" s="39" t="s">
        <v>132</v>
      </c>
    </row>
    <row r="27" spans="1:15" customFormat="1" ht="20.25" customHeight="1" x14ac:dyDescent="0.45">
      <c r="A27" s="73" t="s">
        <v>166</v>
      </c>
      <c r="B27" s="19" t="s">
        <v>158</v>
      </c>
      <c r="C27" s="17" t="s">
        <v>31</v>
      </c>
      <c r="D27" s="74">
        <v>5.25</v>
      </c>
      <c r="E27" s="106"/>
      <c r="F27" s="80"/>
      <c r="G27" s="39" t="s">
        <v>132</v>
      </c>
      <c r="H27" s="80"/>
      <c r="I27" s="39" t="s">
        <v>132</v>
      </c>
      <c r="J27" s="80"/>
      <c r="K27" s="39" t="s">
        <v>132</v>
      </c>
      <c r="L27" s="80"/>
      <c r="M27" s="39" t="s">
        <v>132</v>
      </c>
      <c r="N27" s="80"/>
      <c r="O27" s="39" t="s">
        <v>132</v>
      </c>
    </row>
    <row r="28" spans="1:15" customFormat="1" ht="20.25" customHeight="1" x14ac:dyDescent="0.45">
      <c r="A28" s="73" t="s">
        <v>179</v>
      </c>
      <c r="B28" s="19" t="s">
        <v>158</v>
      </c>
      <c r="C28" s="73" t="s">
        <v>180</v>
      </c>
      <c r="D28" s="74">
        <v>0.64</v>
      </c>
      <c r="E28" s="106"/>
      <c r="F28" s="80"/>
      <c r="G28" s="39" t="s">
        <v>132</v>
      </c>
      <c r="H28" s="80"/>
      <c r="I28" s="39" t="s">
        <v>132</v>
      </c>
      <c r="J28" s="80"/>
      <c r="K28" s="39" t="s">
        <v>132</v>
      </c>
      <c r="L28" s="80"/>
      <c r="M28" s="39" t="s">
        <v>132</v>
      </c>
      <c r="N28" s="80"/>
      <c r="O28" s="39" t="s">
        <v>132</v>
      </c>
    </row>
    <row r="29" spans="1:15" customFormat="1" ht="20.25" customHeight="1" x14ac:dyDescent="0.45">
      <c r="A29" s="73">
        <v>769</v>
      </c>
      <c r="B29" s="19" t="s">
        <v>158</v>
      </c>
      <c r="C29" s="17" t="s">
        <v>31</v>
      </c>
      <c r="D29" s="74">
        <v>5.83</v>
      </c>
      <c r="E29" s="106"/>
      <c r="F29" s="80"/>
      <c r="G29" s="39" t="s">
        <v>132</v>
      </c>
      <c r="H29" s="80"/>
      <c r="I29" s="39" t="s">
        <v>132</v>
      </c>
      <c r="J29" s="80"/>
      <c r="K29" s="39" t="s">
        <v>132</v>
      </c>
      <c r="L29" s="80"/>
      <c r="M29" s="39" t="s">
        <v>132</v>
      </c>
      <c r="N29" s="80"/>
      <c r="O29" s="39" t="s">
        <v>132</v>
      </c>
    </row>
    <row r="30" spans="1:15" customFormat="1" ht="20.25" customHeight="1" x14ac:dyDescent="0.45">
      <c r="A30" s="73" t="s">
        <v>167</v>
      </c>
      <c r="B30" s="19" t="s">
        <v>158</v>
      </c>
      <c r="C30" s="17" t="s">
        <v>31</v>
      </c>
      <c r="D30" s="74">
        <v>16.64</v>
      </c>
      <c r="E30" s="106"/>
      <c r="F30" s="80"/>
      <c r="G30" s="39" t="s">
        <v>132</v>
      </c>
      <c r="H30" s="80"/>
      <c r="I30" s="39" t="s">
        <v>132</v>
      </c>
      <c r="J30" s="80"/>
      <c r="K30" s="39" t="s">
        <v>132</v>
      </c>
      <c r="L30" s="80"/>
      <c r="M30" s="39" t="s">
        <v>132</v>
      </c>
      <c r="N30" s="80"/>
      <c r="O30" s="39" t="s">
        <v>132</v>
      </c>
    </row>
    <row r="31" spans="1:15" customFormat="1" ht="20.25" customHeight="1" x14ac:dyDescent="0.45">
      <c r="A31" s="73" t="s">
        <v>168</v>
      </c>
      <c r="B31" s="19" t="s">
        <v>158</v>
      </c>
      <c r="C31" s="17" t="s">
        <v>31</v>
      </c>
      <c r="D31" s="74">
        <v>3.4</v>
      </c>
      <c r="E31" s="106"/>
      <c r="F31" s="80"/>
      <c r="G31" s="39" t="s">
        <v>132</v>
      </c>
      <c r="H31" s="80"/>
      <c r="I31" s="39" t="s">
        <v>132</v>
      </c>
      <c r="J31" s="80"/>
      <c r="K31" s="39" t="s">
        <v>132</v>
      </c>
      <c r="L31" s="80"/>
      <c r="M31" s="39" t="s">
        <v>132</v>
      </c>
      <c r="N31" s="80"/>
      <c r="O31" s="39" t="s">
        <v>132</v>
      </c>
    </row>
    <row r="32" spans="1:15" customFormat="1" ht="20.25" customHeight="1" x14ac:dyDescent="0.45">
      <c r="A32" s="73" t="s">
        <v>175</v>
      </c>
      <c r="B32" s="19" t="s">
        <v>158</v>
      </c>
      <c r="C32" s="17" t="s">
        <v>31</v>
      </c>
      <c r="D32" s="74">
        <v>2.15</v>
      </c>
      <c r="E32" s="106"/>
      <c r="F32" s="80"/>
      <c r="G32" s="39" t="s">
        <v>132</v>
      </c>
      <c r="H32" s="80"/>
      <c r="I32" s="39" t="s">
        <v>132</v>
      </c>
      <c r="J32" s="80"/>
      <c r="K32" s="39" t="s">
        <v>132</v>
      </c>
      <c r="L32" s="80"/>
      <c r="M32" s="39" t="s">
        <v>132</v>
      </c>
      <c r="N32" s="80"/>
      <c r="O32" s="39" t="s">
        <v>132</v>
      </c>
    </row>
    <row r="33" spans="1:15" customFormat="1" ht="20.25" customHeight="1" x14ac:dyDescent="0.45">
      <c r="A33" s="73" t="s">
        <v>169</v>
      </c>
      <c r="B33" s="19" t="s">
        <v>158</v>
      </c>
      <c r="C33" s="17" t="s">
        <v>31</v>
      </c>
      <c r="D33" s="74">
        <v>3.91</v>
      </c>
      <c r="E33" s="106"/>
      <c r="F33" s="80"/>
      <c r="G33" s="39" t="s">
        <v>132</v>
      </c>
      <c r="H33" s="80"/>
      <c r="I33" s="39" t="s">
        <v>132</v>
      </c>
      <c r="J33" s="80"/>
      <c r="K33" s="39" t="s">
        <v>132</v>
      </c>
      <c r="L33" s="80"/>
      <c r="M33" s="39" t="s">
        <v>132</v>
      </c>
      <c r="N33" s="80"/>
      <c r="O33" s="39" t="s">
        <v>132</v>
      </c>
    </row>
    <row r="34" spans="1:15" customFormat="1" ht="20.25" customHeight="1" x14ac:dyDescent="0.45">
      <c r="A34" s="73" t="s">
        <v>170</v>
      </c>
      <c r="B34" s="19" t="s">
        <v>158</v>
      </c>
      <c r="C34" s="17" t="s">
        <v>31</v>
      </c>
      <c r="D34" s="74">
        <v>9.4700000000000006</v>
      </c>
      <c r="E34" s="106"/>
      <c r="F34" s="80"/>
      <c r="G34" s="39" t="s">
        <v>132</v>
      </c>
      <c r="H34" s="80"/>
      <c r="I34" s="39" t="s">
        <v>132</v>
      </c>
      <c r="J34" s="80"/>
      <c r="K34" s="39" t="s">
        <v>132</v>
      </c>
      <c r="L34" s="80"/>
      <c r="M34" s="39" t="s">
        <v>132</v>
      </c>
      <c r="N34" s="80"/>
      <c r="O34" s="39" t="s">
        <v>132</v>
      </c>
    </row>
    <row r="35" spans="1:15" customFormat="1" ht="20.25" customHeight="1" x14ac:dyDescent="0.45">
      <c r="A35" s="73" t="s">
        <v>171</v>
      </c>
      <c r="B35" s="19" t="s">
        <v>158</v>
      </c>
      <c r="C35" s="17" t="s">
        <v>31</v>
      </c>
      <c r="D35" s="74">
        <v>13.11</v>
      </c>
      <c r="E35" s="106"/>
      <c r="F35" s="80"/>
      <c r="G35" s="39" t="s">
        <v>132</v>
      </c>
      <c r="H35" s="80"/>
      <c r="I35" s="39" t="s">
        <v>132</v>
      </c>
      <c r="J35" s="80"/>
      <c r="K35" s="39" t="s">
        <v>132</v>
      </c>
      <c r="L35" s="80"/>
      <c r="M35" s="39" t="s">
        <v>132</v>
      </c>
      <c r="N35" s="80"/>
      <c r="O35" s="39" t="s">
        <v>132</v>
      </c>
    </row>
    <row r="36" spans="1:15" customFormat="1" ht="20.25" customHeight="1" x14ac:dyDescent="0.45">
      <c r="A36" s="73" t="s">
        <v>172</v>
      </c>
      <c r="B36" s="19" t="s">
        <v>158</v>
      </c>
      <c r="C36" s="17" t="s">
        <v>31</v>
      </c>
      <c r="D36" s="74">
        <v>0.7</v>
      </c>
      <c r="E36" s="106"/>
      <c r="F36" s="80"/>
      <c r="G36" s="39" t="s">
        <v>132</v>
      </c>
      <c r="H36" s="80"/>
      <c r="I36" s="39" t="s">
        <v>132</v>
      </c>
      <c r="J36" s="80"/>
      <c r="K36" s="39" t="s">
        <v>132</v>
      </c>
      <c r="L36" s="80"/>
      <c r="M36" s="39" t="s">
        <v>132</v>
      </c>
      <c r="N36" s="80"/>
      <c r="O36" s="39" t="s">
        <v>132</v>
      </c>
    </row>
    <row r="37" spans="1:15" customFormat="1" ht="20.25" customHeight="1" x14ac:dyDescent="0.45">
      <c r="A37" s="73" t="s">
        <v>173</v>
      </c>
      <c r="B37" s="19" t="s">
        <v>158</v>
      </c>
      <c r="C37" s="17" t="s">
        <v>31</v>
      </c>
      <c r="D37" s="74">
        <v>0.52</v>
      </c>
      <c r="E37" s="106"/>
      <c r="F37" s="80"/>
      <c r="G37" s="39" t="s">
        <v>132</v>
      </c>
      <c r="H37" s="80"/>
      <c r="I37" s="39" t="s">
        <v>132</v>
      </c>
      <c r="J37" s="80"/>
      <c r="K37" s="39" t="s">
        <v>132</v>
      </c>
      <c r="L37" s="80"/>
      <c r="M37" s="39" t="s">
        <v>132</v>
      </c>
      <c r="N37" s="80"/>
      <c r="O37" s="39" t="s">
        <v>132</v>
      </c>
    </row>
    <row r="38" spans="1:15" customFormat="1" ht="20.25" customHeight="1" x14ac:dyDescent="0.45">
      <c r="A38" s="73" t="s">
        <v>174</v>
      </c>
      <c r="B38" s="19" t="s">
        <v>158</v>
      </c>
      <c r="C38" s="17" t="s">
        <v>31</v>
      </c>
      <c r="D38" s="74">
        <v>0.75</v>
      </c>
      <c r="E38" s="101" t="s">
        <v>115</v>
      </c>
      <c r="F38" s="79"/>
      <c r="G38" s="39" t="s">
        <v>132</v>
      </c>
      <c r="H38" s="79"/>
      <c r="I38" s="39" t="s">
        <v>132</v>
      </c>
      <c r="J38" s="79"/>
      <c r="K38" s="39" t="s">
        <v>132</v>
      </c>
      <c r="L38" s="79"/>
      <c r="M38" s="39" t="s">
        <v>132</v>
      </c>
      <c r="N38" s="79"/>
      <c r="O38" s="39" t="s">
        <v>132</v>
      </c>
    </row>
    <row r="39" spans="1:15" customFormat="1" ht="20.25" customHeight="1" x14ac:dyDescent="0.45">
      <c r="A39" s="19">
        <v>653</v>
      </c>
      <c r="B39" s="19" t="s">
        <v>158</v>
      </c>
      <c r="C39" s="22" t="s">
        <v>32</v>
      </c>
      <c r="D39" s="19">
        <v>8.64</v>
      </c>
      <c r="E39" s="101"/>
      <c r="F39" s="79"/>
      <c r="G39" s="39" t="s">
        <v>132</v>
      </c>
      <c r="H39" s="79"/>
      <c r="I39" s="39" t="s">
        <v>132</v>
      </c>
      <c r="J39" s="79"/>
      <c r="K39" s="39" t="s">
        <v>132</v>
      </c>
      <c r="L39" s="79"/>
      <c r="M39" s="39" t="s">
        <v>132</v>
      </c>
      <c r="N39" s="79"/>
      <c r="O39" s="39" t="s">
        <v>132</v>
      </c>
    </row>
    <row r="40" spans="1:15" customFormat="1" ht="20.25" customHeight="1" x14ac:dyDescent="0.45">
      <c r="A40" s="19">
        <v>654</v>
      </c>
      <c r="B40" s="19" t="s">
        <v>158</v>
      </c>
      <c r="C40" s="18" t="s">
        <v>33</v>
      </c>
      <c r="D40" s="19">
        <v>21.7</v>
      </c>
      <c r="E40" s="101"/>
      <c r="F40" s="79"/>
      <c r="G40" s="39" t="s">
        <v>132</v>
      </c>
      <c r="H40" s="79"/>
      <c r="I40" s="39" t="s">
        <v>132</v>
      </c>
      <c r="J40" s="79"/>
      <c r="K40" s="39" t="s">
        <v>132</v>
      </c>
      <c r="L40" s="79"/>
      <c r="M40" s="39" t="s">
        <v>132</v>
      </c>
      <c r="N40" s="79"/>
      <c r="O40" s="39" t="s">
        <v>132</v>
      </c>
    </row>
    <row r="41" spans="1:15" customFormat="1" ht="20.25" customHeight="1" x14ac:dyDescent="0.45">
      <c r="A41" s="19">
        <v>655</v>
      </c>
      <c r="B41" s="19" t="s">
        <v>158</v>
      </c>
      <c r="C41" s="18" t="s">
        <v>33</v>
      </c>
      <c r="D41" s="19">
        <v>32.08</v>
      </c>
      <c r="E41" s="101"/>
      <c r="F41" s="79"/>
      <c r="G41" s="39" t="s">
        <v>132</v>
      </c>
      <c r="H41" s="79"/>
      <c r="I41" s="39" t="s">
        <v>132</v>
      </c>
      <c r="J41" s="79"/>
      <c r="K41" s="39" t="s">
        <v>132</v>
      </c>
      <c r="L41" s="79"/>
      <c r="M41" s="39" t="s">
        <v>132</v>
      </c>
      <c r="N41" s="79"/>
      <c r="O41" s="39" t="s">
        <v>132</v>
      </c>
    </row>
    <row r="42" spans="1:15" customFormat="1" ht="20.25" customHeight="1" x14ac:dyDescent="0.45">
      <c r="A42" s="19">
        <v>656</v>
      </c>
      <c r="B42" s="19" t="s">
        <v>158</v>
      </c>
      <c r="C42" s="18" t="s">
        <v>34</v>
      </c>
      <c r="D42" s="19">
        <v>23.32</v>
      </c>
      <c r="E42" s="101"/>
      <c r="F42" s="79"/>
      <c r="G42" s="39" t="s">
        <v>132</v>
      </c>
      <c r="H42" s="79"/>
      <c r="I42" s="39" t="s">
        <v>132</v>
      </c>
      <c r="J42" s="79"/>
      <c r="K42" s="39" t="s">
        <v>132</v>
      </c>
      <c r="L42" s="79"/>
      <c r="M42" s="39" t="s">
        <v>132</v>
      </c>
      <c r="N42" s="79"/>
      <c r="O42" s="39" t="s">
        <v>132</v>
      </c>
    </row>
    <row r="43" spans="1:15" customFormat="1" ht="20.25" customHeight="1" x14ac:dyDescent="0.45">
      <c r="A43" s="19">
        <v>657</v>
      </c>
      <c r="B43" s="19" t="s">
        <v>158</v>
      </c>
      <c r="C43" s="18" t="s">
        <v>34</v>
      </c>
      <c r="D43" s="19">
        <v>33.51</v>
      </c>
      <c r="E43" s="101"/>
      <c r="F43" s="79"/>
      <c r="G43" s="39" t="s">
        <v>132</v>
      </c>
      <c r="H43" s="79"/>
      <c r="I43" s="39" t="s">
        <v>132</v>
      </c>
      <c r="J43" s="79"/>
      <c r="K43" s="39" t="s">
        <v>132</v>
      </c>
      <c r="L43" s="79"/>
      <c r="M43" s="39" t="s">
        <v>132</v>
      </c>
      <c r="N43" s="79"/>
      <c r="O43" s="39" t="s">
        <v>132</v>
      </c>
    </row>
    <row r="44" spans="1:15" customFormat="1" ht="20.25" customHeight="1" x14ac:dyDescent="0.45">
      <c r="A44" s="19">
        <v>658</v>
      </c>
      <c r="B44" s="19" t="s">
        <v>158</v>
      </c>
      <c r="C44" s="18" t="s">
        <v>34</v>
      </c>
      <c r="D44" s="19">
        <v>16.739999999999998</v>
      </c>
      <c r="E44" s="101"/>
      <c r="F44" s="79"/>
      <c r="G44" s="39" t="s">
        <v>132</v>
      </c>
      <c r="H44" s="79"/>
      <c r="I44" s="39" t="s">
        <v>132</v>
      </c>
      <c r="J44" s="79"/>
      <c r="K44" s="39" t="s">
        <v>132</v>
      </c>
      <c r="L44" s="79"/>
      <c r="M44" s="39" t="s">
        <v>132</v>
      </c>
      <c r="N44" s="79"/>
      <c r="O44" s="39" t="s">
        <v>132</v>
      </c>
    </row>
    <row r="45" spans="1:15" customFormat="1" ht="20.25" customHeight="1" x14ac:dyDescent="0.45">
      <c r="A45" s="19">
        <v>659</v>
      </c>
      <c r="B45" s="19" t="s">
        <v>158</v>
      </c>
      <c r="C45" s="18" t="s">
        <v>34</v>
      </c>
      <c r="D45" s="19">
        <v>9.56</v>
      </c>
      <c r="E45" s="101"/>
      <c r="F45" s="79"/>
      <c r="G45" s="39" t="s">
        <v>132</v>
      </c>
      <c r="H45" s="79"/>
      <c r="I45" s="39" t="s">
        <v>132</v>
      </c>
      <c r="J45" s="79"/>
      <c r="K45" s="39" t="s">
        <v>132</v>
      </c>
      <c r="L45" s="79"/>
      <c r="M45" s="39" t="s">
        <v>132</v>
      </c>
      <c r="N45" s="79"/>
      <c r="O45" s="39" t="s">
        <v>132</v>
      </c>
    </row>
    <row r="46" spans="1:15" customFormat="1" ht="20.25" customHeight="1" x14ac:dyDescent="0.45">
      <c r="A46" s="19">
        <v>660</v>
      </c>
      <c r="B46" s="19" t="s">
        <v>158</v>
      </c>
      <c r="C46" s="18" t="s">
        <v>35</v>
      </c>
      <c r="D46" s="19">
        <v>8.9</v>
      </c>
      <c r="E46" s="101"/>
      <c r="F46" s="79"/>
      <c r="G46" s="39" t="s">
        <v>132</v>
      </c>
      <c r="H46" s="79"/>
      <c r="I46" s="39" t="s">
        <v>132</v>
      </c>
      <c r="J46" s="79"/>
      <c r="K46" s="39" t="s">
        <v>132</v>
      </c>
      <c r="L46" s="79"/>
      <c r="M46" s="39" t="s">
        <v>132</v>
      </c>
      <c r="N46" s="79"/>
      <c r="O46" s="39" t="s">
        <v>132</v>
      </c>
    </row>
    <row r="47" spans="1:15" customFormat="1" ht="20.25" customHeight="1" x14ac:dyDescent="0.45">
      <c r="A47" s="19" t="s">
        <v>176</v>
      </c>
      <c r="B47" s="19" t="s">
        <v>158</v>
      </c>
      <c r="C47" s="18" t="s">
        <v>51</v>
      </c>
      <c r="D47" s="19">
        <v>0.75</v>
      </c>
      <c r="E47" s="101" t="s">
        <v>194</v>
      </c>
      <c r="F47" s="79"/>
      <c r="G47" s="39" t="s">
        <v>132</v>
      </c>
      <c r="H47" s="79"/>
      <c r="I47" s="39" t="s">
        <v>132</v>
      </c>
      <c r="J47" s="79"/>
      <c r="K47" s="39" t="s">
        <v>132</v>
      </c>
      <c r="L47" s="79"/>
      <c r="M47" s="39" t="s">
        <v>132</v>
      </c>
      <c r="N47" s="79"/>
      <c r="O47" s="39" t="s">
        <v>132</v>
      </c>
    </row>
    <row r="48" spans="1:15" customFormat="1" ht="20.25" customHeight="1" x14ac:dyDescent="0.45">
      <c r="A48" s="19" t="s">
        <v>177</v>
      </c>
      <c r="B48" s="19" t="s">
        <v>158</v>
      </c>
      <c r="C48" s="18" t="s">
        <v>180</v>
      </c>
      <c r="D48" s="19">
        <v>1.01</v>
      </c>
      <c r="E48" s="101"/>
      <c r="F48" s="79"/>
      <c r="G48" s="39" t="s">
        <v>132</v>
      </c>
      <c r="H48" s="79"/>
      <c r="I48" s="39" t="s">
        <v>132</v>
      </c>
      <c r="J48" s="79"/>
      <c r="K48" s="39" t="s">
        <v>132</v>
      </c>
      <c r="L48" s="79"/>
      <c r="M48" s="39" t="s">
        <v>132</v>
      </c>
      <c r="N48" s="79"/>
      <c r="O48" s="39" t="s">
        <v>132</v>
      </c>
    </row>
    <row r="49" spans="1:15" customFormat="1" ht="20.25" customHeight="1" x14ac:dyDescent="0.45">
      <c r="A49" s="19">
        <v>2394</v>
      </c>
      <c r="B49" s="19" t="s">
        <v>158</v>
      </c>
      <c r="C49" s="17" t="s">
        <v>31</v>
      </c>
      <c r="D49" s="19">
        <v>2.34</v>
      </c>
      <c r="E49" s="101"/>
      <c r="F49" s="79"/>
      <c r="G49" s="39" t="s">
        <v>132</v>
      </c>
      <c r="H49" s="79"/>
      <c r="I49" s="39" t="s">
        <v>132</v>
      </c>
      <c r="J49" s="79"/>
      <c r="K49" s="39" t="s">
        <v>132</v>
      </c>
      <c r="L49" s="79"/>
      <c r="M49" s="39" t="s">
        <v>132</v>
      </c>
      <c r="N49" s="79"/>
      <c r="O49" s="39" t="s">
        <v>132</v>
      </c>
    </row>
    <row r="50" spans="1:15" customFormat="1" ht="20.25" customHeight="1" x14ac:dyDescent="0.45">
      <c r="A50" s="19" t="s">
        <v>181</v>
      </c>
      <c r="B50" s="19" t="s">
        <v>158</v>
      </c>
      <c r="C50" s="17" t="s">
        <v>31</v>
      </c>
      <c r="D50" s="19">
        <v>2.0499999999999998</v>
      </c>
      <c r="E50" s="101"/>
      <c r="F50" s="79"/>
      <c r="G50" s="39" t="s">
        <v>132</v>
      </c>
      <c r="H50" s="79"/>
      <c r="I50" s="39" t="s">
        <v>132</v>
      </c>
      <c r="J50" s="79"/>
      <c r="K50" s="39" t="s">
        <v>132</v>
      </c>
      <c r="L50" s="79"/>
      <c r="M50" s="39" t="s">
        <v>132</v>
      </c>
      <c r="N50" s="79"/>
      <c r="O50" s="39" t="s">
        <v>132</v>
      </c>
    </row>
    <row r="51" spans="1:15" customFormat="1" ht="20.25" customHeight="1" x14ac:dyDescent="0.45">
      <c r="A51" s="19" t="s">
        <v>182</v>
      </c>
      <c r="B51" s="19" t="s">
        <v>158</v>
      </c>
      <c r="C51" s="17" t="s">
        <v>31</v>
      </c>
      <c r="D51" s="19">
        <v>1.83</v>
      </c>
      <c r="E51" s="101"/>
      <c r="F51" s="79"/>
      <c r="G51" s="39" t="s">
        <v>132</v>
      </c>
      <c r="H51" s="79"/>
      <c r="I51" s="39" t="s">
        <v>132</v>
      </c>
      <c r="J51" s="79"/>
      <c r="K51" s="39" t="s">
        <v>132</v>
      </c>
      <c r="L51" s="79"/>
      <c r="M51" s="39" t="s">
        <v>132</v>
      </c>
      <c r="N51" s="79"/>
      <c r="O51" s="39" t="s">
        <v>132</v>
      </c>
    </row>
    <row r="52" spans="1:15" customFormat="1" ht="20.25" customHeight="1" x14ac:dyDescent="0.45">
      <c r="A52" s="19" t="s">
        <v>183</v>
      </c>
      <c r="B52" s="19" t="s">
        <v>158</v>
      </c>
      <c r="C52" s="17" t="s">
        <v>31</v>
      </c>
      <c r="D52" s="19">
        <v>0.51</v>
      </c>
      <c r="E52" s="101"/>
      <c r="F52" s="79"/>
      <c r="G52" s="39" t="s">
        <v>132</v>
      </c>
      <c r="H52" s="79"/>
      <c r="I52" s="39" t="s">
        <v>132</v>
      </c>
      <c r="J52" s="79"/>
      <c r="K52" s="39" t="s">
        <v>132</v>
      </c>
      <c r="L52" s="79"/>
      <c r="M52" s="39" t="s">
        <v>132</v>
      </c>
      <c r="N52" s="79"/>
      <c r="O52" s="39" t="s">
        <v>132</v>
      </c>
    </row>
    <row r="53" spans="1:15" customFormat="1" ht="20.25" customHeight="1" x14ac:dyDescent="0.45">
      <c r="A53" s="19" t="s">
        <v>184</v>
      </c>
      <c r="B53" s="19" t="s">
        <v>158</v>
      </c>
      <c r="C53" s="17" t="s">
        <v>31</v>
      </c>
      <c r="D53" s="19">
        <v>0.82</v>
      </c>
      <c r="E53" s="101"/>
      <c r="F53" s="79"/>
      <c r="G53" s="39" t="s">
        <v>132</v>
      </c>
      <c r="H53" s="79"/>
      <c r="I53" s="39" t="s">
        <v>132</v>
      </c>
      <c r="J53" s="79"/>
      <c r="K53" s="39" t="s">
        <v>132</v>
      </c>
      <c r="L53" s="79"/>
      <c r="M53" s="39" t="s">
        <v>132</v>
      </c>
      <c r="N53" s="79"/>
      <c r="O53" s="39" t="s">
        <v>132</v>
      </c>
    </row>
    <row r="54" spans="1:15" customFormat="1" ht="20.25" customHeight="1" x14ac:dyDescent="0.45">
      <c r="A54" s="19" t="s">
        <v>185</v>
      </c>
      <c r="B54" s="19" t="s">
        <v>158</v>
      </c>
      <c r="C54" s="17" t="s">
        <v>31</v>
      </c>
      <c r="D54" s="19">
        <v>0.55000000000000004</v>
      </c>
      <c r="E54" s="101"/>
      <c r="F54" s="79"/>
      <c r="G54" s="39" t="s">
        <v>132</v>
      </c>
      <c r="H54" s="79"/>
      <c r="I54" s="39" t="s">
        <v>132</v>
      </c>
      <c r="J54" s="79"/>
      <c r="K54" s="39" t="s">
        <v>132</v>
      </c>
      <c r="L54" s="79"/>
      <c r="M54" s="39" t="s">
        <v>132</v>
      </c>
      <c r="N54" s="79"/>
      <c r="O54" s="39" t="s">
        <v>132</v>
      </c>
    </row>
    <row r="55" spans="1:15" customFormat="1" ht="20.25" customHeight="1" x14ac:dyDescent="0.45">
      <c r="A55" s="19" t="s">
        <v>186</v>
      </c>
      <c r="B55" s="19" t="s">
        <v>158</v>
      </c>
      <c r="C55" s="17" t="s">
        <v>31</v>
      </c>
      <c r="D55" s="19">
        <v>4.12</v>
      </c>
      <c r="E55" s="101"/>
      <c r="F55" s="79"/>
      <c r="G55" s="39" t="s">
        <v>132</v>
      </c>
      <c r="H55" s="79"/>
      <c r="I55" s="39" t="s">
        <v>132</v>
      </c>
      <c r="J55" s="79"/>
      <c r="K55" s="39" t="s">
        <v>132</v>
      </c>
      <c r="L55" s="79"/>
      <c r="M55" s="39" t="s">
        <v>132</v>
      </c>
      <c r="N55" s="79"/>
      <c r="O55" s="39" t="s">
        <v>132</v>
      </c>
    </row>
    <row r="56" spans="1:15" customFormat="1" ht="20.25" customHeight="1" x14ac:dyDescent="0.45">
      <c r="A56" s="19" t="s">
        <v>187</v>
      </c>
      <c r="B56" s="19" t="s">
        <v>158</v>
      </c>
      <c r="C56" s="17" t="s">
        <v>31</v>
      </c>
      <c r="D56" s="19">
        <v>2.19</v>
      </c>
      <c r="E56" s="101"/>
      <c r="F56" s="79"/>
      <c r="G56" s="39" t="s">
        <v>132</v>
      </c>
      <c r="H56" s="79"/>
      <c r="I56" s="39" t="s">
        <v>132</v>
      </c>
      <c r="J56" s="79"/>
      <c r="K56" s="39" t="s">
        <v>132</v>
      </c>
      <c r="L56" s="79"/>
      <c r="M56" s="39" t="s">
        <v>132</v>
      </c>
      <c r="N56" s="79"/>
      <c r="O56" s="39" t="s">
        <v>132</v>
      </c>
    </row>
    <row r="57" spans="1:15" customFormat="1" ht="20.25" customHeight="1" x14ac:dyDescent="0.45">
      <c r="A57" s="19">
        <v>2617</v>
      </c>
      <c r="B57" s="19" t="s">
        <v>158</v>
      </c>
      <c r="C57" s="17" t="s">
        <v>31</v>
      </c>
      <c r="D57" s="19">
        <v>4.2300000000000004</v>
      </c>
      <c r="E57" s="102" t="s">
        <v>195</v>
      </c>
      <c r="F57" s="79"/>
      <c r="G57" s="39" t="s">
        <v>132</v>
      </c>
      <c r="H57" s="79"/>
      <c r="I57" s="39" t="s">
        <v>132</v>
      </c>
      <c r="J57" s="79"/>
      <c r="K57" s="39" t="s">
        <v>132</v>
      </c>
      <c r="L57" s="79"/>
      <c r="M57" s="39" t="s">
        <v>132</v>
      </c>
      <c r="N57" s="79"/>
      <c r="O57" s="39" t="s">
        <v>132</v>
      </c>
    </row>
    <row r="58" spans="1:15" customFormat="1" ht="20.25" customHeight="1" x14ac:dyDescent="0.45">
      <c r="A58" s="19">
        <v>2618</v>
      </c>
      <c r="B58" s="19" t="s">
        <v>158</v>
      </c>
      <c r="C58" s="17" t="s">
        <v>31</v>
      </c>
      <c r="D58" s="19">
        <v>0.78</v>
      </c>
      <c r="E58" s="103"/>
      <c r="F58" s="79"/>
      <c r="G58" s="39" t="s">
        <v>132</v>
      </c>
      <c r="H58" s="79"/>
      <c r="I58" s="39" t="s">
        <v>132</v>
      </c>
      <c r="J58" s="79"/>
      <c r="K58" s="39" t="s">
        <v>132</v>
      </c>
      <c r="L58" s="79"/>
      <c r="M58" s="39" t="s">
        <v>132</v>
      </c>
      <c r="N58" s="79"/>
      <c r="O58" s="39" t="s">
        <v>132</v>
      </c>
    </row>
    <row r="59" spans="1:15" customFormat="1" ht="20.25" customHeight="1" x14ac:dyDescent="0.45">
      <c r="A59" s="19">
        <v>2619</v>
      </c>
      <c r="B59" s="19" t="s">
        <v>158</v>
      </c>
      <c r="C59" s="17" t="s">
        <v>31</v>
      </c>
      <c r="D59" s="19">
        <v>6.47</v>
      </c>
      <c r="E59" s="103"/>
      <c r="F59" s="79"/>
      <c r="G59" s="39" t="s">
        <v>132</v>
      </c>
      <c r="H59" s="79"/>
      <c r="I59" s="39" t="s">
        <v>132</v>
      </c>
      <c r="J59" s="79"/>
      <c r="K59" s="39" t="s">
        <v>132</v>
      </c>
      <c r="L59" s="79"/>
      <c r="M59" s="39" t="s">
        <v>132</v>
      </c>
      <c r="N59" s="79"/>
      <c r="O59" s="39" t="s">
        <v>132</v>
      </c>
    </row>
    <row r="60" spans="1:15" customFormat="1" ht="20.25" customHeight="1" x14ac:dyDescent="0.45">
      <c r="A60" s="19">
        <v>2624</v>
      </c>
      <c r="B60" s="19" t="s">
        <v>158</v>
      </c>
      <c r="C60" s="17" t="s">
        <v>31</v>
      </c>
      <c r="D60" s="19">
        <v>4.08</v>
      </c>
      <c r="E60" s="103"/>
      <c r="F60" s="79"/>
      <c r="G60" s="39" t="s">
        <v>132</v>
      </c>
      <c r="H60" s="79"/>
      <c r="I60" s="39" t="s">
        <v>132</v>
      </c>
      <c r="J60" s="79"/>
      <c r="K60" s="39" t="s">
        <v>132</v>
      </c>
      <c r="L60" s="79"/>
      <c r="M60" s="39" t="s">
        <v>132</v>
      </c>
      <c r="N60" s="79"/>
      <c r="O60" s="39" t="s">
        <v>132</v>
      </c>
    </row>
    <row r="61" spans="1:15" customFormat="1" ht="20.25" customHeight="1" x14ac:dyDescent="0.45">
      <c r="A61" s="19">
        <v>2625</v>
      </c>
      <c r="B61" s="19" t="s">
        <v>158</v>
      </c>
      <c r="C61" s="17" t="s">
        <v>31</v>
      </c>
      <c r="D61" s="19">
        <v>6.42</v>
      </c>
      <c r="E61" s="103"/>
      <c r="F61" s="79"/>
      <c r="G61" s="39" t="s">
        <v>132</v>
      </c>
      <c r="H61" s="79"/>
      <c r="I61" s="39" t="s">
        <v>132</v>
      </c>
      <c r="J61" s="79"/>
      <c r="K61" s="39" t="s">
        <v>132</v>
      </c>
      <c r="L61" s="79"/>
      <c r="M61" s="39" t="s">
        <v>132</v>
      </c>
      <c r="N61" s="79"/>
      <c r="O61" s="39" t="s">
        <v>132</v>
      </c>
    </row>
    <row r="62" spans="1:15" customFormat="1" ht="20.25" customHeight="1" x14ac:dyDescent="0.45">
      <c r="A62" s="19">
        <v>2626</v>
      </c>
      <c r="B62" s="19" t="s">
        <v>158</v>
      </c>
      <c r="C62" s="17" t="s">
        <v>31</v>
      </c>
      <c r="D62" s="19">
        <v>4.68</v>
      </c>
      <c r="E62" s="103"/>
      <c r="F62" s="79"/>
      <c r="G62" s="39" t="s">
        <v>132</v>
      </c>
      <c r="H62" s="79"/>
      <c r="I62" s="39" t="s">
        <v>132</v>
      </c>
      <c r="J62" s="79"/>
      <c r="K62" s="39" t="s">
        <v>132</v>
      </c>
      <c r="L62" s="79"/>
      <c r="M62" s="39" t="s">
        <v>132</v>
      </c>
      <c r="N62" s="79"/>
      <c r="O62" s="39" t="s">
        <v>132</v>
      </c>
    </row>
    <row r="63" spans="1:15" customFormat="1" ht="20.25" customHeight="1" x14ac:dyDescent="0.45">
      <c r="A63" s="19">
        <v>2701</v>
      </c>
      <c r="B63" s="19" t="s">
        <v>158</v>
      </c>
      <c r="C63" s="17" t="s">
        <v>31</v>
      </c>
      <c r="D63" s="19">
        <v>2.37</v>
      </c>
      <c r="E63" s="103"/>
      <c r="F63" s="79"/>
      <c r="G63" s="39" t="s">
        <v>132</v>
      </c>
      <c r="H63" s="79"/>
      <c r="I63" s="39" t="s">
        <v>132</v>
      </c>
      <c r="J63" s="79"/>
      <c r="K63" s="39" t="s">
        <v>132</v>
      </c>
      <c r="L63" s="79"/>
      <c r="M63" s="39" t="s">
        <v>132</v>
      </c>
      <c r="N63" s="79"/>
      <c r="O63" s="39" t="s">
        <v>132</v>
      </c>
    </row>
    <row r="64" spans="1:15" customFormat="1" ht="20.25" customHeight="1" x14ac:dyDescent="0.45">
      <c r="A64" s="19">
        <v>2702</v>
      </c>
      <c r="B64" s="19" t="s">
        <v>158</v>
      </c>
      <c r="C64" s="17" t="s">
        <v>31</v>
      </c>
      <c r="D64" s="19">
        <v>7.53</v>
      </c>
      <c r="E64" s="103"/>
      <c r="F64" s="79"/>
      <c r="G64" s="39" t="s">
        <v>132</v>
      </c>
      <c r="H64" s="79"/>
      <c r="I64" s="39" t="s">
        <v>132</v>
      </c>
      <c r="J64" s="79"/>
      <c r="K64" s="39" t="s">
        <v>132</v>
      </c>
      <c r="L64" s="79"/>
      <c r="M64" s="39" t="s">
        <v>132</v>
      </c>
      <c r="N64" s="79"/>
      <c r="O64" s="39" t="s">
        <v>132</v>
      </c>
    </row>
    <row r="65" spans="1:15" customFormat="1" ht="20.25" customHeight="1" x14ac:dyDescent="0.45">
      <c r="A65" s="19">
        <v>2708</v>
      </c>
      <c r="B65" s="19" t="s">
        <v>158</v>
      </c>
      <c r="C65" s="17" t="s">
        <v>31</v>
      </c>
      <c r="D65" s="19">
        <v>3.87</v>
      </c>
      <c r="E65" s="104"/>
      <c r="F65" s="79"/>
      <c r="G65" s="39" t="s">
        <v>132</v>
      </c>
      <c r="H65" s="79"/>
      <c r="I65" s="39" t="s">
        <v>132</v>
      </c>
      <c r="J65" s="79"/>
      <c r="K65" s="39" t="s">
        <v>132</v>
      </c>
      <c r="L65" s="79"/>
      <c r="M65" s="39" t="s">
        <v>132</v>
      </c>
      <c r="N65" s="79"/>
      <c r="O65" s="39" t="s">
        <v>132</v>
      </c>
    </row>
    <row r="66" spans="1:15" customFormat="1" ht="20.25" customHeight="1" x14ac:dyDescent="0.45">
      <c r="A66" s="19">
        <v>2728</v>
      </c>
      <c r="B66" s="19" t="s">
        <v>158</v>
      </c>
      <c r="C66" s="17" t="s">
        <v>31</v>
      </c>
      <c r="D66" s="19">
        <v>5.56</v>
      </c>
      <c r="E66" s="101" t="s">
        <v>194</v>
      </c>
      <c r="F66" s="79"/>
      <c r="G66" s="39" t="s">
        <v>132</v>
      </c>
      <c r="H66" s="79"/>
      <c r="I66" s="39" t="s">
        <v>132</v>
      </c>
      <c r="J66" s="79"/>
      <c r="K66" s="39" t="s">
        <v>132</v>
      </c>
      <c r="L66" s="79"/>
      <c r="M66" s="39" t="s">
        <v>132</v>
      </c>
      <c r="N66" s="79"/>
      <c r="O66" s="39" t="s">
        <v>132</v>
      </c>
    </row>
    <row r="67" spans="1:15" customFormat="1" ht="20.25" customHeight="1" x14ac:dyDescent="0.45">
      <c r="A67" s="19" t="s">
        <v>188</v>
      </c>
      <c r="B67" s="19" t="s">
        <v>158</v>
      </c>
      <c r="C67" s="17" t="s">
        <v>31</v>
      </c>
      <c r="D67" s="19">
        <v>3.86</v>
      </c>
      <c r="E67" s="101"/>
      <c r="F67" s="79"/>
      <c r="G67" s="39" t="s">
        <v>132</v>
      </c>
      <c r="H67" s="79"/>
      <c r="I67" s="39" t="s">
        <v>132</v>
      </c>
      <c r="J67" s="79"/>
      <c r="K67" s="39" t="s">
        <v>132</v>
      </c>
      <c r="L67" s="79"/>
      <c r="M67" s="39" t="s">
        <v>132</v>
      </c>
      <c r="N67" s="79"/>
      <c r="O67" s="39" t="s">
        <v>132</v>
      </c>
    </row>
    <row r="68" spans="1:15" customFormat="1" ht="20.25" customHeight="1" x14ac:dyDescent="0.45">
      <c r="A68" s="19" t="s">
        <v>189</v>
      </c>
      <c r="B68" s="19" t="s">
        <v>158</v>
      </c>
      <c r="C68" s="17" t="s">
        <v>31</v>
      </c>
      <c r="D68" s="19">
        <v>1.53</v>
      </c>
      <c r="E68" s="101"/>
      <c r="F68" s="79"/>
      <c r="G68" s="39" t="s">
        <v>132</v>
      </c>
      <c r="H68" s="79"/>
      <c r="I68" s="39" t="s">
        <v>132</v>
      </c>
      <c r="J68" s="79"/>
      <c r="K68" s="39" t="s">
        <v>132</v>
      </c>
      <c r="L68" s="79"/>
      <c r="M68" s="39" t="s">
        <v>132</v>
      </c>
      <c r="N68" s="79"/>
      <c r="O68" s="39" t="s">
        <v>132</v>
      </c>
    </row>
    <row r="69" spans="1:15" customFormat="1" ht="20.25" customHeight="1" x14ac:dyDescent="0.45">
      <c r="A69" s="19" t="s">
        <v>190</v>
      </c>
      <c r="B69" s="19" t="s">
        <v>158</v>
      </c>
      <c r="C69" s="17" t="s">
        <v>31</v>
      </c>
      <c r="D69" s="19">
        <v>1.41</v>
      </c>
      <c r="E69" s="101"/>
      <c r="F69" s="79"/>
      <c r="G69" s="39" t="s">
        <v>132</v>
      </c>
      <c r="H69" s="79"/>
      <c r="I69" s="39" t="s">
        <v>132</v>
      </c>
      <c r="J69" s="79"/>
      <c r="K69" s="39" t="s">
        <v>132</v>
      </c>
      <c r="L69" s="79"/>
      <c r="M69" s="39" t="s">
        <v>132</v>
      </c>
      <c r="N69" s="79"/>
      <c r="O69" s="39" t="s">
        <v>132</v>
      </c>
    </row>
    <row r="70" spans="1:15" customFormat="1" ht="20.25" customHeight="1" x14ac:dyDescent="0.45">
      <c r="A70" s="19">
        <v>2734</v>
      </c>
      <c r="B70" s="19" t="s">
        <v>158</v>
      </c>
      <c r="C70" s="17" t="s">
        <v>31</v>
      </c>
      <c r="D70" s="19">
        <v>2.97</v>
      </c>
      <c r="E70" s="101"/>
      <c r="F70" s="79"/>
      <c r="G70" s="39" t="s">
        <v>132</v>
      </c>
      <c r="H70" s="79"/>
      <c r="I70" s="39" t="s">
        <v>132</v>
      </c>
      <c r="J70" s="79"/>
      <c r="K70" s="39" t="s">
        <v>132</v>
      </c>
      <c r="L70" s="79"/>
      <c r="M70" s="39" t="s">
        <v>132</v>
      </c>
      <c r="N70" s="79"/>
      <c r="O70" s="39" t="s">
        <v>132</v>
      </c>
    </row>
    <row r="71" spans="1:15" customFormat="1" ht="20.25" customHeight="1" x14ac:dyDescent="0.45">
      <c r="A71" s="19" t="s">
        <v>191</v>
      </c>
      <c r="B71" s="19" t="s">
        <v>158</v>
      </c>
      <c r="C71" s="17" t="s">
        <v>31</v>
      </c>
      <c r="D71" s="19">
        <v>0.56999999999999995</v>
      </c>
      <c r="E71" s="101"/>
      <c r="F71" s="79"/>
      <c r="G71" s="39" t="s">
        <v>132</v>
      </c>
      <c r="H71" s="79"/>
      <c r="I71" s="39" t="s">
        <v>132</v>
      </c>
      <c r="J71" s="79"/>
      <c r="K71" s="39" t="s">
        <v>132</v>
      </c>
      <c r="L71" s="79"/>
      <c r="M71" s="39" t="s">
        <v>132</v>
      </c>
      <c r="N71" s="79"/>
      <c r="O71" s="39" t="s">
        <v>132</v>
      </c>
    </row>
    <row r="72" spans="1:15" customFormat="1" ht="20.25" customHeight="1" x14ac:dyDescent="0.45">
      <c r="A72" s="19" t="s">
        <v>192</v>
      </c>
      <c r="B72" s="19" t="s">
        <v>158</v>
      </c>
      <c r="C72" s="17" t="s">
        <v>31</v>
      </c>
      <c r="D72" s="19">
        <v>0.86</v>
      </c>
      <c r="E72" s="101"/>
      <c r="F72" s="79"/>
      <c r="G72" s="39" t="s">
        <v>132</v>
      </c>
      <c r="H72" s="79"/>
      <c r="I72" s="39" t="s">
        <v>132</v>
      </c>
      <c r="J72" s="79"/>
      <c r="K72" s="39" t="s">
        <v>132</v>
      </c>
      <c r="L72" s="79"/>
      <c r="M72" s="39" t="s">
        <v>132</v>
      </c>
      <c r="N72" s="79"/>
      <c r="O72" s="39" t="s">
        <v>132</v>
      </c>
    </row>
    <row r="73" spans="1:15" customFormat="1" ht="20.25" customHeight="1" x14ac:dyDescent="0.45">
      <c r="A73" s="19" t="s">
        <v>193</v>
      </c>
      <c r="B73" s="19" t="s">
        <v>158</v>
      </c>
      <c r="C73" s="17" t="s">
        <v>31</v>
      </c>
      <c r="D73" s="19">
        <v>1.06</v>
      </c>
      <c r="E73" s="101"/>
      <c r="F73" s="79"/>
      <c r="G73" s="39" t="s">
        <v>132</v>
      </c>
      <c r="H73" s="79"/>
      <c r="I73" s="39" t="s">
        <v>132</v>
      </c>
      <c r="J73" s="79"/>
      <c r="K73" s="39" t="s">
        <v>132</v>
      </c>
      <c r="L73" s="79"/>
      <c r="M73" s="39" t="s">
        <v>132</v>
      </c>
      <c r="N73" s="79"/>
      <c r="O73" s="39" t="s">
        <v>132</v>
      </c>
    </row>
    <row r="74" spans="1:15" customFormat="1" ht="20.25" customHeight="1" x14ac:dyDescent="0.45">
      <c r="A74" s="21" t="s">
        <v>70</v>
      </c>
      <c r="B74" s="58"/>
      <c r="C74" s="19" t="s">
        <v>71</v>
      </c>
      <c r="D74" s="66">
        <v>283.61</v>
      </c>
      <c r="E74" s="39"/>
      <c r="F74" s="81"/>
      <c r="G74" s="39" t="s">
        <v>132</v>
      </c>
      <c r="H74" s="81"/>
      <c r="I74" s="39" t="s">
        <v>132</v>
      </c>
      <c r="J74" s="81"/>
      <c r="K74" s="39" t="s">
        <v>132</v>
      </c>
      <c r="L74" s="81"/>
      <c r="M74" s="39" t="s">
        <v>132</v>
      </c>
      <c r="N74" s="81"/>
      <c r="O74" s="39" t="s">
        <v>132</v>
      </c>
    </row>
    <row r="75" spans="1:15" customFormat="1" ht="72.75" customHeight="1" x14ac:dyDescent="0.45">
      <c r="A75" s="2" t="s">
        <v>10</v>
      </c>
      <c r="B75" s="2"/>
      <c r="C75" s="25"/>
      <c r="D75" s="4">
        <f>SUM(D76:D116)</f>
        <v>312.44</v>
      </c>
      <c r="E75" s="15"/>
      <c r="F75" s="5"/>
      <c r="G75" s="38"/>
      <c r="H75" s="5"/>
      <c r="I75" s="5"/>
      <c r="J75" s="5"/>
      <c r="K75" s="5"/>
      <c r="L75" s="5"/>
      <c r="M75" s="5"/>
      <c r="N75" s="5"/>
      <c r="O75" s="5"/>
    </row>
    <row r="76" spans="1:15" customFormat="1" ht="20.25" customHeight="1" x14ac:dyDescent="0.45">
      <c r="A76" s="19" t="s">
        <v>52</v>
      </c>
      <c r="B76" s="59" t="s">
        <v>135</v>
      </c>
      <c r="C76" s="128" t="s">
        <v>63</v>
      </c>
      <c r="D76" s="19">
        <v>3.99</v>
      </c>
      <c r="E76" s="105" t="s">
        <v>116</v>
      </c>
      <c r="F76" s="82" t="s">
        <v>117</v>
      </c>
      <c r="G76" s="39" t="s">
        <v>132</v>
      </c>
      <c r="H76" s="82" t="s">
        <v>117</v>
      </c>
      <c r="I76" s="39" t="s">
        <v>132</v>
      </c>
      <c r="J76" s="82" t="s">
        <v>117</v>
      </c>
      <c r="K76" s="39" t="s">
        <v>132</v>
      </c>
      <c r="L76" s="82" t="s">
        <v>117</v>
      </c>
      <c r="M76" s="39" t="s">
        <v>132</v>
      </c>
      <c r="N76" s="82" t="s">
        <v>117</v>
      </c>
      <c r="O76" s="39" t="s">
        <v>132</v>
      </c>
    </row>
    <row r="77" spans="1:15" customFormat="1" ht="20.25" customHeight="1" x14ac:dyDescent="0.45">
      <c r="A77" s="19" t="s">
        <v>53</v>
      </c>
      <c r="B77" s="59" t="s">
        <v>135</v>
      </c>
      <c r="C77" s="129"/>
      <c r="D77" s="19">
        <v>3.65</v>
      </c>
      <c r="E77" s="106"/>
      <c r="F77" s="80"/>
      <c r="G77" s="39" t="s">
        <v>132</v>
      </c>
      <c r="H77" s="80"/>
      <c r="I77" s="39" t="s">
        <v>132</v>
      </c>
      <c r="J77" s="80"/>
      <c r="K77" s="39" t="s">
        <v>132</v>
      </c>
      <c r="L77" s="80"/>
      <c r="M77" s="39" t="s">
        <v>132</v>
      </c>
      <c r="N77" s="80"/>
      <c r="O77" s="39" t="s">
        <v>132</v>
      </c>
    </row>
    <row r="78" spans="1:15" customFormat="1" ht="20.25" customHeight="1" x14ac:dyDescent="0.45">
      <c r="A78" s="19" t="s">
        <v>54</v>
      </c>
      <c r="B78" s="59" t="s">
        <v>135</v>
      </c>
      <c r="C78" s="129"/>
      <c r="D78" s="19">
        <v>3.03</v>
      </c>
      <c r="E78" s="107"/>
      <c r="F78" s="80"/>
      <c r="G78" s="39" t="s">
        <v>132</v>
      </c>
      <c r="H78" s="80"/>
      <c r="I78" s="39" t="s">
        <v>132</v>
      </c>
      <c r="J78" s="80"/>
      <c r="K78" s="39" t="s">
        <v>132</v>
      </c>
      <c r="L78" s="80"/>
      <c r="M78" s="39" t="s">
        <v>132</v>
      </c>
      <c r="N78" s="80"/>
      <c r="O78" s="39" t="s">
        <v>132</v>
      </c>
    </row>
    <row r="79" spans="1:15" customFormat="1" ht="24.6" customHeight="1" x14ac:dyDescent="0.45">
      <c r="A79" s="19">
        <v>236</v>
      </c>
      <c r="B79" s="59" t="s">
        <v>135</v>
      </c>
      <c r="C79" s="129"/>
      <c r="D79" s="69">
        <v>8.77</v>
      </c>
      <c r="E79" s="64" t="s">
        <v>150</v>
      </c>
      <c r="F79" s="79"/>
      <c r="G79" s="39" t="s">
        <v>132</v>
      </c>
      <c r="H79" s="79"/>
      <c r="I79" s="39" t="s">
        <v>132</v>
      </c>
      <c r="J79" s="79"/>
      <c r="K79" s="39" t="s">
        <v>132</v>
      </c>
      <c r="L79" s="79"/>
      <c r="M79" s="39" t="s">
        <v>132</v>
      </c>
      <c r="N79" s="79"/>
      <c r="O79" s="39" t="s">
        <v>132</v>
      </c>
    </row>
    <row r="80" spans="1:15" customFormat="1" ht="27" customHeight="1" x14ac:dyDescent="0.45">
      <c r="A80" s="19">
        <v>237</v>
      </c>
      <c r="B80" s="59" t="s">
        <v>135</v>
      </c>
      <c r="C80" s="129"/>
      <c r="D80" s="69">
        <v>5.56</v>
      </c>
      <c r="E80" s="64" t="s">
        <v>151</v>
      </c>
      <c r="F80" s="79"/>
      <c r="G80" s="39" t="s">
        <v>132</v>
      </c>
      <c r="H80" s="79"/>
      <c r="I80" s="39" t="s">
        <v>132</v>
      </c>
      <c r="J80" s="79"/>
      <c r="K80" s="39" t="s">
        <v>132</v>
      </c>
      <c r="L80" s="79"/>
      <c r="M80" s="39" t="s">
        <v>132</v>
      </c>
      <c r="N80" s="79"/>
      <c r="O80" s="39" t="s">
        <v>132</v>
      </c>
    </row>
    <row r="81" spans="1:15" customFormat="1" ht="27" customHeight="1" x14ac:dyDescent="0.45">
      <c r="A81" s="19">
        <v>257</v>
      </c>
      <c r="B81" s="59" t="s">
        <v>135</v>
      </c>
      <c r="C81" s="129"/>
      <c r="D81" s="69">
        <v>18.03</v>
      </c>
      <c r="E81" s="64" t="s">
        <v>152</v>
      </c>
      <c r="F81" s="79"/>
      <c r="G81" s="39" t="s">
        <v>132</v>
      </c>
      <c r="H81" s="79"/>
      <c r="I81" s="39" t="s">
        <v>132</v>
      </c>
      <c r="J81" s="79"/>
      <c r="K81" s="39" t="s">
        <v>132</v>
      </c>
      <c r="L81" s="79"/>
      <c r="M81" s="39" t="s">
        <v>132</v>
      </c>
      <c r="N81" s="79"/>
      <c r="O81" s="39" t="s">
        <v>132</v>
      </c>
    </row>
    <row r="82" spans="1:15" customFormat="1" ht="27" customHeight="1" x14ac:dyDescent="0.45">
      <c r="A82" s="19">
        <v>258</v>
      </c>
      <c r="B82" s="59" t="s">
        <v>135</v>
      </c>
      <c r="C82" s="129"/>
      <c r="D82" s="70">
        <v>8.6999999999999993</v>
      </c>
      <c r="E82" s="64" t="s">
        <v>153</v>
      </c>
      <c r="F82" s="79"/>
      <c r="G82" s="39" t="s">
        <v>132</v>
      </c>
      <c r="H82" s="79"/>
      <c r="I82" s="39" t="s">
        <v>132</v>
      </c>
      <c r="J82" s="79"/>
      <c r="K82" s="39" t="s">
        <v>132</v>
      </c>
      <c r="L82" s="79"/>
      <c r="M82" s="39" t="s">
        <v>132</v>
      </c>
      <c r="N82" s="79"/>
      <c r="O82" s="39" t="s">
        <v>132</v>
      </c>
    </row>
    <row r="83" spans="1:15" customFormat="1" ht="20.25" customHeight="1" x14ac:dyDescent="0.45">
      <c r="A83" s="19">
        <v>264</v>
      </c>
      <c r="B83" s="59" t="s">
        <v>135</v>
      </c>
      <c r="C83" s="129"/>
      <c r="D83" s="19">
        <v>3.19</v>
      </c>
      <c r="E83" s="105" t="s">
        <v>116</v>
      </c>
      <c r="F83" s="80"/>
      <c r="G83" s="39" t="s">
        <v>132</v>
      </c>
      <c r="H83" s="80"/>
      <c r="I83" s="39" t="s">
        <v>132</v>
      </c>
      <c r="J83" s="80"/>
      <c r="K83" s="39" t="s">
        <v>132</v>
      </c>
      <c r="L83" s="80"/>
      <c r="M83" s="39" t="s">
        <v>132</v>
      </c>
      <c r="N83" s="80"/>
      <c r="O83" s="39" t="s">
        <v>132</v>
      </c>
    </row>
    <row r="84" spans="1:15" customFormat="1" ht="20.25" customHeight="1" x14ac:dyDescent="0.45">
      <c r="A84" s="19">
        <v>266</v>
      </c>
      <c r="B84" s="59" t="s">
        <v>135</v>
      </c>
      <c r="C84" s="129"/>
      <c r="D84" s="19">
        <v>4.74</v>
      </c>
      <c r="E84" s="106"/>
      <c r="F84" s="80"/>
      <c r="G84" s="39" t="s">
        <v>132</v>
      </c>
      <c r="H84" s="80"/>
      <c r="I84" s="39" t="s">
        <v>132</v>
      </c>
      <c r="J84" s="80"/>
      <c r="K84" s="39" t="s">
        <v>132</v>
      </c>
      <c r="L84" s="80"/>
      <c r="M84" s="39" t="s">
        <v>132</v>
      </c>
      <c r="N84" s="80"/>
      <c r="O84" s="39" t="s">
        <v>132</v>
      </c>
    </row>
    <row r="85" spans="1:15" customFormat="1" ht="20.25" customHeight="1" x14ac:dyDescent="0.45">
      <c r="A85" s="19" t="s">
        <v>55</v>
      </c>
      <c r="B85" s="59" t="s">
        <v>136</v>
      </c>
      <c r="C85" s="129"/>
      <c r="D85" s="19">
        <v>1.04</v>
      </c>
      <c r="E85" s="106"/>
      <c r="F85" s="80"/>
      <c r="G85" s="39" t="s">
        <v>132</v>
      </c>
      <c r="H85" s="80"/>
      <c r="I85" s="39" t="s">
        <v>132</v>
      </c>
      <c r="J85" s="80"/>
      <c r="K85" s="39" t="s">
        <v>132</v>
      </c>
      <c r="L85" s="80"/>
      <c r="M85" s="39" t="s">
        <v>132</v>
      </c>
      <c r="N85" s="80"/>
      <c r="O85" s="39" t="s">
        <v>132</v>
      </c>
    </row>
    <row r="86" spans="1:15" customFormat="1" ht="25.5" customHeight="1" x14ac:dyDescent="0.45">
      <c r="A86" s="19">
        <v>281</v>
      </c>
      <c r="B86" s="59" t="s">
        <v>135</v>
      </c>
      <c r="C86" s="129"/>
      <c r="D86" s="19">
        <v>5.79</v>
      </c>
      <c r="E86" s="23" t="s">
        <v>128</v>
      </c>
      <c r="F86" s="80"/>
      <c r="G86" s="39" t="s">
        <v>132</v>
      </c>
      <c r="H86" s="80"/>
      <c r="I86" s="39" t="s">
        <v>132</v>
      </c>
      <c r="J86" s="80"/>
      <c r="K86" s="39" t="s">
        <v>132</v>
      </c>
      <c r="L86" s="80"/>
      <c r="M86" s="39" t="s">
        <v>132</v>
      </c>
      <c r="N86" s="80"/>
      <c r="O86" s="39" t="s">
        <v>132</v>
      </c>
    </row>
    <row r="87" spans="1:15" customFormat="1" ht="20.25" customHeight="1" x14ac:dyDescent="0.45">
      <c r="A87" s="19">
        <v>389</v>
      </c>
      <c r="B87" s="59" t="s">
        <v>135</v>
      </c>
      <c r="C87" s="129"/>
      <c r="D87" s="19">
        <v>1.73</v>
      </c>
      <c r="E87" s="105" t="s">
        <v>116</v>
      </c>
      <c r="F87" s="80"/>
      <c r="G87" s="39" t="s">
        <v>132</v>
      </c>
      <c r="H87" s="80"/>
      <c r="I87" s="39" t="s">
        <v>132</v>
      </c>
      <c r="J87" s="80"/>
      <c r="K87" s="39" t="s">
        <v>132</v>
      </c>
      <c r="L87" s="80"/>
      <c r="M87" s="39" t="s">
        <v>132</v>
      </c>
      <c r="N87" s="80"/>
      <c r="O87" s="39" t="s">
        <v>132</v>
      </c>
    </row>
    <row r="88" spans="1:15" customFormat="1" ht="20.25" customHeight="1" x14ac:dyDescent="0.45">
      <c r="A88" s="19">
        <v>394</v>
      </c>
      <c r="B88" s="59" t="s">
        <v>135</v>
      </c>
      <c r="C88" s="129"/>
      <c r="D88" s="19">
        <v>1.05</v>
      </c>
      <c r="E88" s="106"/>
      <c r="F88" s="80"/>
      <c r="G88" s="39" t="s">
        <v>132</v>
      </c>
      <c r="H88" s="80"/>
      <c r="I88" s="39" t="s">
        <v>132</v>
      </c>
      <c r="J88" s="80"/>
      <c r="K88" s="39" t="s">
        <v>132</v>
      </c>
      <c r="L88" s="80"/>
      <c r="M88" s="39" t="s">
        <v>132</v>
      </c>
      <c r="N88" s="80"/>
      <c r="O88" s="39" t="s">
        <v>132</v>
      </c>
    </row>
    <row r="89" spans="1:15" customFormat="1" ht="20.25" customHeight="1" x14ac:dyDescent="0.45">
      <c r="A89" s="19">
        <v>409</v>
      </c>
      <c r="B89" s="59" t="s">
        <v>135</v>
      </c>
      <c r="C89" s="129"/>
      <c r="D89" s="19">
        <v>7.19</v>
      </c>
      <c r="E89" s="106"/>
      <c r="F89" s="80"/>
      <c r="G89" s="39" t="s">
        <v>132</v>
      </c>
      <c r="H89" s="80"/>
      <c r="I89" s="39" t="s">
        <v>132</v>
      </c>
      <c r="J89" s="80"/>
      <c r="K89" s="39" t="s">
        <v>132</v>
      </c>
      <c r="L89" s="80"/>
      <c r="M89" s="39" t="s">
        <v>132</v>
      </c>
      <c r="N89" s="80"/>
      <c r="O89" s="39" t="s">
        <v>132</v>
      </c>
    </row>
    <row r="90" spans="1:15" customFormat="1" ht="20.25" customHeight="1" x14ac:dyDescent="0.45">
      <c r="A90" s="19">
        <v>410</v>
      </c>
      <c r="B90" s="59" t="s">
        <v>135</v>
      </c>
      <c r="C90" s="129"/>
      <c r="D90" s="19">
        <v>7.51</v>
      </c>
      <c r="E90" s="106"/>
      <c r="F90" s="80"/>
      <c r="G90" s="39" t="s">
        <v>132</v>
      </c>
      <c r="H90" s="80"/>
      <c r="I90" s="39" t="s">
        <v>132</v>
      </c>
      <c r="J90" s="80"/>
      <c r="K90" s="39" t="s">
        <v>132</v>
      </c>
      <c r="L90" s="80"/>
      <c r="M90" s="39" t="s">
        <v>132</v>
      </c>
      <c r="N90" s="80"/>
      <c r="O90" s="39" t="s">
        <v>132</v>
      </c>
    </row>
    <row r="91" spans="1:15" customFormat="1" ht="20.25" customHeight="1" x14ac:dyDescent="0.45">
      <c r="A91" s="19" t="s">
        <v>56</v>
      </c>
      <c r="B91" s="59" t="s">
        <v>135</v>
      </c>
      <c r="C91" s="129"/>
      <c r="D91" s="19">
        <v>13.08</v>
      </c>
      <c r="E91" s="106"/>
      <c r="F91" s="80"/>
      <c r="G91" s="39" t="s">
        <v>132</v>
      </c>
      <c r="H91" s="80"/>
      <c r="I91" s="39" t="s">
        <v>132</v>
      </c>
      <c r="J91" s="80"/>
      <c r="K91" s="39" t="s">
        <v>132</v>
      </c>
      <c r="L91" s="80"/>
      <c r="M91" s="39" t="s">
        <v>132</v>
      </c>
      <c r="N91" s="80"/>
      <c r="O91" s="39" t="s">
        <v>132</v>
      </c>
    </row>
    <row r="92" spans="1:15" customFormat="1" ht="20.25" customHeight="1" x14ac:dyDescent="0.45">
      <c r="A92" s="19">
        <v>442</v>
      </c>
      <c r="B92" s="59" t="s">
        <v>135</v>
      </c>
      <c r="C92" s="129"/>
      <c r="D92" s="19">
        <v>2.39</v>
      </c>
      <c r="E92" s="106"/>
      <c r="F92" s="80"/>
      <c r="G92" s="39" t="s">
        <v>132</v>
      </c>
      <c r="H92" s="80"/>
      <c r="I92" s="39" t="s">
        <v>132</v>
      </c>
      <c r="J92" s="80"/>
      <c r="K92" s="39" t="s">
        <v>132</v>
      </c>
      <c r="L92" s="80"/>
      <c r="M92" s="39" t="s">
        <v>132</v>
      </c>
      <c r="N92" s="80"/>
      <c r="O92" s="39" t="s">
        <v>132</v>
      </c>
    </row>
    <row r="93" spans="1:15" customFormat="1" ht="20.25" customHeight="1" x14ac:dyDescent="0.45">
      <c r="A93" s="19">
        <v>447</v>
      </c>
      <c r="B93" s="59" t="s">
        <v>135</v>
      </c>
      <c r="C93" s="129"/>
      <c r="D93" s="19">
        <v>7.37</v>
      </c>
      <c r="E93" s="106"/>
      <c r="F93" s="80"/>
      <c r="G93" s="39" t="s">
        <v>132</v>
      </c>
      <c r="H93" s="80"/>
      <c r="I93" s="39" t="s">
        <v>132</v>
      </c>
      <c r="J93" s="80"/>
      <c r="K93" s="39" t="s">
        <v>132</v>
      </c>
      <c r="L93" s="80"/>
      <c r="M93" s="39" t="s">
        <v>132</v>
      </c>
      <c r="N93" s="80"/>
      <c r="O93" s="39" t="s">
        <v>132</v>
      </c>
    </row>
    <row r="94" spans="1:15" customFormat="1" ht="20.25" customHeight="1" x14ac:dyDescent="0.45">
      <c r="A94" s="19" t="s">
        <v>57</v>
      </c>
      <c r="B94" s="59" t="s">
        <v>135</v>
      </c>
      <c r="C94" s="129"/>
      <c r="D94" s="19">
        <v>5.09</v>
      </c>
      <c r="E94" s="106"/>
      <c r="F94" s="80"/>
      <c r="G94" s="39" t="s">
        <v>132</v>
      </c>
      <c r="H94" s="80"/>
      <c r="I94" s="39" t="s">
        <v>132</v>
      </c>
      <c r="J94" s="80"/>
      <c r="K94" s="39" t="s">
        <v>132</v>
      </c>
      <c r="L94" s="80"/>
      <c r="M94" s="39" t="s">
        <v>132</v>
      </c>
      <c r="N94" s="80"/>
      <c r="O94" s="39" t="s">
        <v>132</v>
      </c>
    </row>
    <row r="95" spans="1:15" customFormat="1" ht="20.25" customHeight="1" x14ac:dyDescent="0.45">
      <c r="A95" s="19">
        <v>452</v>
      </c>
      <c r="B95" s="59" t="s">
        <v>135</v>
      </c>
      <c r="C95" s="129"/>
      <c r="D95" s="19">
        <v>23.04</v>
      </c>
      <c r="E95" s="106"/>
      <c r="F95" s="80"/>
      <c r="G95" s="39" t="s">
        <v>132</v>
      </c>
      <c r="H95" s="80"/>
      <c r="I95" s="39" t="s">
        <v>132</v>
      </c>
      <c r="J95" s="80"/>
      <c r="K95" s="39" t="s">
        <v>132</v>
      </c>
      <c r="L95" s="80"/>
      <c r="M95" s="39" t="s">
        <v>132</v>
      </c>
      <c r="N95" s="80"/>
      <c r="O95" s="39" t="s">
        <v>132</v>
      </c>
    </row>
    <row r="96" spans="1:15" customFormat="1" ht="20.25" customHeight="1" x14ac:dyDescent="0.45">
      <c r="A96" s="19" t="s">
        <v>58</v>
      </c>
      <c r="B96" s="59" t="s">
        <v>135</v>
      </c>
      <c r="C96" s="129"/>
      <c r="D96" s="19">
        <v>10.38</v>
      </c>
      <c r="E96" s="106"/>
      <c r="F96" s="80"/>
      <c r="G96" s="39" t="s">
        <v>132</v>
      </c>
      <c r="H96" s="80"/>
      <c r="I96" s="39" t="s">
        <v>132</v>
      </c>
      <c r="J96" s="80"/>
      <c r="K96" s="39" t="s">
        <v>132</v>
      </c>
      <c r="L96" s="80"/>
      <c r="M96" s="39" t="s">
        <v>132</v>
      </c>
      <c r="N96" s="80"/>
      <c r="O96" s="39" t="s">
        <v>132</v>
      </c>
    </row>
    <row r="97" spans="1:15" customFormat="1" ht="20.25" customHeight="1" x14ac:dyDescent="0.45">
      <c r="A97" s="19" t="s">
        <v>59</v>
      </c>
      <c r="B97" s="59" t="s">
        <v>135</v>
      </c>
      <c r="C97" s="129"/>
      <c r="D97" s="19">
        <v>0.95</v>
      </c>
      <c r="E97" s="106"/>
      <c r="F97" s="80"/>
      <c r="G97" s="39" t="s">
        <v>132</v>
      </c>
      <c r="H97" s="80"/>
      <c r="I97" s="39" t="s">
        <v>132</v>
      </c>
      <c r="J97" s="80"/>
      <c r="K97" s="39" t="s">
        <v>132</v>
      </c>
      <c r="L97" s="80"/>
      <c r="M97" s="39" t="s">
        <v>132</v>
      </c>
      <c r="N97" s="80"/>
      <c r="O97" s="39" t="s">
        <v>132</v>
      </c>
    </row>
    <row r="98" spans="1:15" customFormat="1" ht="20.25" customHeight="1" x14ac:dyDescent="0.45">
      <c r="A98" s="19" t="s">
        <v>60</v>
      </c>
      <c r="B98" s="59" t="s">
        <v>135</v>
      </c>
      <c r="C98" s="129"/>
      <c r="D98" s="19">
        <v>6.21</v>
      </c>
      <c r="E98" s="106"/>
      <c r="F98" s="80"/>
      <c r="G98" s="39" t="s">
        <v>132</v>
      </c>
      <c r="H98" s="80"/>
      <c r="I98" s="39" t="s">
        <v>132</v>
      </c>
      <c r="J98" s="80"/>
      <c r="K98" s="39" t="s">
        <v>132</v>
      </c>
      <c r="L98" s="80"/>
      <c r="M98" s="39" t="s">
        <v>132</v>
      </c>
      <c r="N98" s="80"/>
      <c r="O98" s="39" t="s">
        <v>132</v>
      </c>
    </row>
    <row r="99" spans="1:15" customFormat="1" ht="20.25" customHeight="1" x14ac:dyDescent="0.45">
      <c r="A99" s="19" t="s">
        <v>61</v>
      </c>
      <c r="B99" s="59" t="s">
        <v>135</v>
      </c>
      <c r="C99" s="129"/>
      <c r="D99" s="19">
        <v>2.2599999999999998</v>
      </c>
      <c r="E99" s="107"/>
      <c r="F99" s="80"/>
      <c r="G99" s="39" t="s">
        <v>132</v>
      </c>
      <c r="H99" s="80"/>
      <c r="I99" s="39" t="s">
        <v>132</v>
      </c>
      <c r="J99" s="80"/>
      <c r="K99" s="39" t="s">
        <v>132</v>
      </c>
      <c r="L99" s="80"/>
      <c r="M99" s="39" t="s">
        <v>132</v>
      </c>
      <c r="N99" s="80"/>
      <c r="O99" s="39" t="s">
        <v>132</v>
      </c>
    </row>
    <row r="100" spans="1:15" customFormat="1" ht="25.15" customHeight="1" x14ac:dyDescent="0.45">
      <c r="A100" s="19">
        <v>602</v>
      </c>
      <c r="B100" s="59" t="s">
        <v>135</v>
      </c>
      <c r="C100" s="129"/>
      <c r="D100" s="19">
        <v>10.220000000000001</v>
      </c>
      <c r="E100" s="68" t="s">
        <v>154</v>
      </c>
      <c r="F100" s="79"/>
      <c r="G100" s="39"/>
      <c r="H100" s="79"/>
      <c r="I100" s="39" t="s">
        <v>132</v>
      </c>
      <c r="J100" s="79"/>
      <c r="K100" s="39" t="s">
        <v>132</v>
      </c>
      <c r="L100" s="79"/>
      <c r="M100" s="39" t="s">
        <v>132</v>
      </c>
      <c r="N100" s="79"/>
      <c r="O100" s="39" t="s">
        <v>132</v>
      </c>
    </row>
    <row r="101" spans="1:15" customFormat="1" ht="20.25" customHeight="1" x14ac:dyDescent="0.45">
      <c r="A101" s="19">
        <v>664</v>
      </c>
      <c r="B101" s="71" t="s">
        <v>158</v>
      </c>
      <c r="C101" s="129"/>
      <c r="D101" s="63">
        <v>12</v>
      </c>
      <c r="E101" s="108" t="s">
        <v>116</v>
      </c>
      <c r="F101" s="80"/>
      <c r="G101" s="39" t="s">
        <v>132</v>
      </c>
      <c r="H101" s="80"/>
      <c r="I101" s="39" t="s">
        <v>132</v>
      </c>
      <c r="J101" s="80"/>
      <c r="K101" s="39" t="s">
        <v>132</v>
      </c>
      <c r="L101" s="80"/>
      <c r="M101" s="39" t="s">
        <v>132</v>
      </c>
      <c r="N101" s="80"/>
      <c r="O101" s="39" t="s">
        <v>132</v>
      </c>
    </row>
    <row r="102" spans="1:15" customFormat="1" ht="20.25" customHeight="1" x14ac:dyDescent="0.45">
      <c r="A102" s="19">
        <v>665</v>
      </c>
      <c r="B102" s="71" t="s">
        <v>158</v>
      </c>
      <c r="C102" s="129"/>
      <c r="D102" s="19">
        <v>6.89</v>
      </c>
      <c r="E102" s="106"/>
      <c r="F102" s="80"/>
      <c r="G102" s="39" t="s">
        <v>132</v>
      </c>
      <c r="H102" s="80"/>
      <c r="I102" s="39" t="s">
        <v>132</v>
      </c>
      <c r="J102" s="80"/>
      <c r="K102" s="39" t="s">
        <v>132</v>
      </c>
      <c r="L102" s="80"/>
      <c r="M102" s="39" t="s">
        <v>132</v>
      </c>
      <c r="N102" s="80"/>
      <c r="O102" s="39" t="s">
        <v>132</v>
      </c>
    </row>
    <row r="103" spans="1:15" customFormat="1" ht="20.25" customHeight="1" x14ac:dyDescent="0.45">
      <c r="A103" s="19" t="s">
        <v>62</v>
      </c>
      <c r="B103" s="71" t="s">
        <v>158</v>
      </c>
      <c r="C103" s="129"/>
      <c r="D103" s="19">
        <v>7.17</v>
      </c>
      <c r="E103" s="107"/>
      <c r="F103" s="80"/>
      <c r="G103" s="39" t="s">
        <v>132</v>
      </c>
      <c r="H103" s="80"/>
      <c r="I103" s="39" t="s">
        <v>132</v>
      </c>
      <c r="J103" s="80"/>
      <c r="K103" s="39" t="s">
        <v>132</v>
      </c>
      <c r="L103" s="80"/>
      <c r="M103" s="39" t="s">
        <v>132</v>
      </c>
      <c r="N103" s="80"/>
      <c r="O103" s="39" t="s">
        <v>132</v>
      </c>
    </row>
    <row r="104" spans="1:15" customFormat="1" ht="23.65" customHeight="1" x14ac:dyDescent="0.45">
      <c r="A104" s="19" t="s">
        <v>155</v>
      </c>
      <c r="B104" s="71" t="s">
        <v>158</v>
      </c>
      <c r="C104" s="65"/>
      <c r="D104" s="72">
        <v>12.04</v>
      </c>
      <c r="E104" s="68" t="s">
        <v>156</v>
      </c>
      <c r="F104" s="79"/>
      <c r="G104" s="39"/>
      <c r="H104" s="79"/>
      <c r="I104" s="39" t="s">
        <v>132</v>
      </c>
      <c r="J104" s="79"/>
      <c r="K104" s="39" t="s">
        <v>132</v>
      </c>
      <c r="L104" s="79"/>
      <c r="M104" s="39" t="s">
        <v>132</v>
      </c>
      <c r="N104" s="79"/>
      <c r="O104" s="39" t="s">
        <v>132</v>
      </c>
    </row>
    <row r="105" spans="1:15" customFormat="1" ht="23.1" customHeight="1" x14ac:dyDescent="0.45">
      <c r="A105" s="19">
        <v>824</v>
      </c>
      <c r="B105" s="71" t="s">
        <v>158</v>
      </c>
      <c r="C105" s="65"/>
      <c r="D105" s="19">
        <v>10.54</v>
      </c>
      <c r="E105" s="68" t="s">
        <v>157</v>
      </c>
      <c r="F105" s="79"/>
      <c r="G105" s="39"/>
      <c r="H105" s="79"/>
      <c r="I105" s="39" t="s">
        <v>132</v>
      </c>
      <c r="J105" s="79"/>
      <c r="K105" s="39" t="s">
        <v>132</v>
      </c>
      <c r="L105" s="79"/>
      <c r="M105" s="39" t="s">
        <v>132</v>
      </c>
      <c r="N105" s="79"/>
      <c r="O105" s="39" t="s">
        <v>132</v>
      </c>
    </row>
    <row r="106" spans="1:15" customFormat="1" ht="24" customHeight="1" x14ac:dyDescent="0.45">
      <c r="A106" s="19">
        <v>360</v>
      </c>
      <c r="B106" s="71" t="s">
        <v>158</v>
      </c>
      <c r="C106" s="128" t="s">
        <v>69</v>
      </c>
      <c r="D106" s="19">
        <v>13.89</v>
      </c>
      <c r="E106" s="3" t="s">
        <v>141</v>
      </c>
      <c r="F106" s="80"/>
      <c r="G106" s="39" t="s">
        <v>132</v>
      </c>
      <c r="H106" s="80"/>
      <c r="I106" s="39" t="s">
        <v>132</v>
      </c>
      <c r="J106" s="80"/>
      <c r="K106" s="39" t="s">
        <v>132</v>
      </c>
      <c r="L106" s="80"/>
      <c r="M106" s="39" t="s">
        <v>132</v>
      </c>
      <c r="N106" s="80"/>
      <c r="O106" s="39" t="s">
        <v>132</v>
      </c>
    </row>
    <row r="107" spans="1:15" customFormat="1" ht="24" customHeight="1" x14ac:dyDescent="0.45">
      <c r="A107" s="19">
        <v>358</v>
      </c>
      <c r="B107" s="71" t="s">
        <v>158</v>
      </c>
      <c r="C107" s="133"/>
      <c r="D107" s="19">
        <v>7.78</v>
      </c>
      <c r="E107" s="3" t="s">
        <v>137</v>
      </c>
      <c r="F107" s="80"/>
      <c r="G107" s="39" t="s">
        <v>132</v>
      </c>
      <c r="H107" s="80"/>
      <c r="I107" s="39" t="s">
        <v>132</v>
      </c>
      <c r="J107" s="80"/>
      <c r="K107" s="39" t="s">
        <v>132</v>
      </c>
      <c r="L107" s="80"/>
      <c r="M107" s="39" t="s">
        <v>132</v>
      </c>
      <c r="N107" s="80"/>
      <c r="O107" s="39" t="s">
        <v>132</v>
      </c>
    </row>
    <row r="108" spans="1:15" customFormat="1" ht="24" customHeight="1" x14ac:dyDescent="0.45">
      <c r="A108" s="19" t="s">
        <v>64</v>
      </c>
      <c r="B108" s="71" t="s">
        <v>158</v>
      </c>
      <c r="C108" s="128" t="s">
        <v>68</v>
      </c>
      <c r="D108" s="19">
        <v>17.46</v>
      </c>
      <c r="E108" s="3" t="s">
        <v>140</v>
      </c>
      <c r="F108" s="80"/>
      <c r="G108" s="39" t="s">
        <v>132</v>
      </c>
      <c r="H108" s="80"/>
      <c r="I108" s="39" t="s">
        <v>132</v>
      </c>
      <c r="J108" s="80"/>
      <c r="K108" s="39" t="s">
        <v>132</v>
      </c>
      <c r="L108" s="80"/>
      <c r="M108" s="39" t="s">
        <v>132</v>
      </c>
      <c r="N108" s="80"/>
      <c r="O108" s="39" t="s">
        <v>132</v>
      </c>
    </row>
    <row r="109" spans="1:15" customFormat="1" ht="24" customHeight="1" x14ac:dyDescent="0.45">
      <c r="A109" s="19" t="s">
        <v>65</v>
      </c>
      <c r="B109" s="71" t="s">
        <v>158</v>
      </c>
      <c r="C109" s="129"/>
      <c r="D109" s="19">
        <v>4.67</v>
      </c>
      <c r="E109" s="3" t="s">
        <v>139</v>
      </c>
      <c r="F109" s="80"/>
      <c r="G109" s="39" t="s">
        <v>132</v>
      </c>
      <c r="H109" s="80"/>
      <c r="I109" s="39" t="s">
        <v>132</v>
      </c>
      <c r="J109" s="80"/>
      <c r="K109" s="39" t="s">
        <v>132</v>
      </c>
      <c r="L109" s="80"/>
      <c r="M109" s="39" t="s">
        <v>132</v>
      </c>
      <c r="N109" s="80"/>
      <c r="O109" s="39" t="s">
        <v>132</v>
      </c>
    </row>
    <row r="110" spans="1:15" customFormat="1" ht="24" customHeight="1" x14ac:dyDescent="0.45">
      <c r="A110" s="19" t="s">
        <v>66</v>
      </c>
      <c r="B110" s="71" t="s">
        <v>158</v>
      </c>
      <c r="C110" s="129"/>
      <c r="D110" s="19">
        <v>4.1100000000000003</v>
      </c>
      <c r="E110" s="3" t="s">
        <v>138</v>
      </c>
      <c r="F110" s="80"/>
      <c r="G110" s="39" t="s">
        <v>132</v>
      </c>
      <c r="H110" s="80"/>
      <c r="I110" s="39" t="s">
        <v>132</v>
      </c>
      <c r="J110" s="80"/>
      <c r="K110" s="39" t="s">
        <v>132</v>
      </c>
      <c r="L110" s="80"/>
      <c r="M110" s="39" t="s">
        <v>132</v>
      </c>
      <c r="N110" s="80"/>
      <c r="O110" s="39" t="s">
        <v>132</v>
      </c>
    </row>
    <row r="111" spans="1:15" customFormat="1" ht="20.25" customHeight="1" x14ac:dyDescent="0.45">
      <c r="A111" s="19">
        <v>662</v>
      </c>
      <c r="B111" s="71" t="s">
        <v>158</v>
      </c>
      <c r="C111" s="129"/>
      <c r="D111" s="19">
        <v>8.94</v>
      </c>
      <c r="E111" s="23" t="s">
        <v>144</v>
      </c>
      <c r="F111" s="80"/>
      <c r="G111" s="39" t="s">
        <v>132</v>
      </c>
      <c r="H111" s="80"/>
      <c r="I111" s="39" t="s">
        <v>132</v>
      </c>
      <c r="J111" s="80"/>
      <c r="K111" s="39" t="s">
        <v>132</v>
      </c>
      <c r="L111" s="80"/>
      <c r="M111" s="39" t="s">
        <v>132</v>
      </c>
      <c r="N111" s="80"/>
      <c r="O111" s="39" t="s">
        <v>132</v>
      </c>
    </row>
    <row r="112" spans="1:15" customFormat="1" ht="24" customHeight="1" x14ac:dyDescent="0.45">
      <c r="A112" s="19">
        <v>608</v>
      </c>
      <c r="B112" s="59" t="s">
        <v>135</v>
      </c>
      <c r="C112" s="129"/>
      <c r="D112" s="19">
        <v>12.6</v>
      </c>
      <c r="E112" s="3" t="s">
        <v>142</v>
      </c>
      <c r="F112" s="80"/>
      <c r="G112" s="39" t="s">
        <v>132</v>
      </c>
      <c r="H112" s="80"/>
      <c r="I112" s="39" t="s">
        <v>132</v>
      </c>
      <c r="J112" s="80"/>
      <c r="K112" s="39" t="s">
        <v>132</v>
      </c>
      <c r="L112" s="80"/>
      <c r="M112" s="39" t="s">
        <v>132</v>
      </c>
      <c r="N112" s="80"/>
      <c r="O112" s="39" t="s">
        <v>132</v>
      </c>
    </row>
    <row r="113" spans="1:15" customFormat="1" ht="24" customHeight="1" x14ac:dyDescent="0.45">
      <c r="A113" s="19">
        <v>515</v>
      </c>
      <c r="B113" s="59" t="s">
        <v>135</v>
      </c>
      <c r="C113" s="129"/>
      <c r="D113" s="19">
        <v>10.199999999999999</v>
      </c>
      <c r="E113" s="36" t="s">
        <v>143</v>
      </c>
      <c r="F113" s="80"/>
      <c r="G113" s="39" t="s">
        <v>132</v>
      </c>
      <c r="H113" s="80"/>
      <c r="I113" s="39" t="s">
        <v>132</v>
      </c>
      <c r="J113" s="80"/>
      <c r="K113" s="39" t="s">
        <v>132</v>
      </c>
      <c r="L113" s="80"/>
      <c r="M113" s="39" t="s">
        <v>132</v>
      </c>
      <c r="N113" s="80"/>
      <c r="O113" s="39" t="s">
        <v>132</v>
      </c>
    </row>
    <row r="114" spans="1:15" customFormat="1" ht="20.25" customHeight="1" x14ac:dyDescent="0.45">
      <c r="A114" s="35">
        <v>809</v>
      </c>
      <c r="B114" s="59" t="s">
        <v>158</v>
      </c>
      <c r="C114" s="129"/>
      <c r="D114" s="35">
        <v>8.02</v>
      </c>
      <c r="E114" s="98" t="s">
        <v>116</v>
      </c>
      <c r="F114" s="80"/>
      <c r="G114" s="39" t="s">
        <v>132</v>
      </c>
      <c r="H114" s="80"/>
      <c r="I114" s="39" t="s">
        <v>132</v>
      </c>
      <c r="J114" s="80"/>
      <c r="K114" s="39" t="s">
        <v>132</v>
      </c>
      <c r="L114" s="80"/>
      <c r="M114" s="39" t="s">
        <v>132</v>
      </c>
      <c r="N114" s="80"/>
      <c r="O114" s="39" t="s">
        <v>132</v>
      </c>
    </row>
    <row r="115" spans="1:15" customFormat="1" ht="20.25" customHeight="1" x14ac:dyDescent="0.45">
      <c r="A115" s="19" t="s">
        <v>67</v>
      </c>
      <c r="B115" s="59" t="s">
        <v>158</v>
      </c>
      <c r="C115" s="129"/>
      <c r="D115" s="19">
        <v>8.6199999999999992</v>
      </c>
      <c r="E115" s="99"/>
      <c r="F115" s="80"/>
      <c r="G115" s="39" t="s">
        <v>132</v>
      </c>
      <c r="H115" s="80"/>
      <c r="I115" s="39" t="s">
        <v>132</v>
      </c>
      <c r="J115" s="80"/>
      <c r="K115" s="39" t="s">
        <v>132</v>
      </c>
      <c r="L115" s="80"/>
      <c r="M115" s="39" t="s">
        <v>132</v>
      </c>
      <c r="N115" s="80"/>
      <c r="O115" s="39" t="s">
        <v>132</v>
      </c>
    </row>
    <row r="116" spans="1:15" customFormat="1" ht="20.25" customHeight="1" x14ac:dyDescent="0.45">
      <c r="A116" s="19">
        <v>912</v>
      </c>
      <c r="B116" s="59" t="s">
        <v>158</v>
      </c>
      <c r="C116" s="133"/>
      <c r="D116" s="19">
        <v>2.5499999999999998</v>
      </c>
      <c r="E116" s="100"/>
      <c r="F116" s="83"/>
      <c r="G116" s="39" t="s">
        <v>132</v>
      </c>
      <c r="H116" s="83"/>
      <c r="I116" s="39" t="s">
        <v>132</v>
      </c>
      <c r="J116" s="83"/>
      <c r="K116" s="39" t="s">
        <v>132</v>
      </c>
      <c r="L116" s="83"/>
      <c r="M116" s="39" t="s">
        <v>132</v>
      </c>
      <c r="N116" s="83"/>
      <c r="O116" s="39" t="s">
        <v>132</v>
      </c>
    </row>
    <row r="117" spans="1:15" customFormat="1" ht="30" customHeight="1" x14ac:dyDescent="0.45">
      <c r="A117" s="2" t="s">
        <v>11</v>
      </c>
      <c r="B117" s="2"/>
      <c r="C117" s="50" t="s">
        <v>120</v>
      </c>
      <c r="D117" s="3"/>
      <c r="E117" s="3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customFormat="1" ht="36" customHeight="1" x14ac:dyDescent="0.45">
      <c r="A118" s="2" t="s">
        <v>12</v>
      </c>
      <c r="B118" s="2"/>
      <c r="C118" s="50" t="s">
        <v>120</v>
      </c>
      <c r="D118" s="3"/>
      <c r="E118" s="3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s="12" customFormat="1" ht="30" customHeight="1" x14ac:dyDescent="0.45">
      <c r="A119" s="10" t="s">
        <v>13</v>
      </c>
      <c r="B119" s="10"/>
      <c r="C119" s="41" t="s">
        <v>120</v>
      </c>
      <c r="D119" s="14"/>
      <c r="E119" s="11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 s="9" customFormat="1" ht="30" customHeight="1" x14ac:dyDescent="0.45">
      <c r="A120" s="10" t="s">
        <v>14</v>
      </c>
      <c r="B120" s="60"/>
      <c r="C120" s="16"/>
      <c r="D120" s="16"/>
      <c r="E120" s="13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 customFormat="1" ht="30" customHeight="1" x14ac:dyDescent="0.45">
      <c r="A121" s="4" t="s">
        <v>15</v>
      </c>
      <c r="B121" s="61"/>
      <c r="C121" s="15"/>
      <c r="D121" s="61">
        <f>SUM(D122:D152)</f>
        <v>209.11999999999995</v>
      </c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customFormat="1" ht="20.25" customHeight="1" x14ac:dyDescent="0.45">
      <c r="A122" s="19">
        <v>168</v>
      </c>
      <c r="B122" s="26" t="s">
        <v>135</v>
      </c>
      <c r="C122" s="21" t="s">
        <v>41</v>
      </c>
      <c r="D122" s="19">
        <v>9.7200000000000006</v>
      </c>
      <c r="E122" s="111" t="s">
        <v>115</v>
      </c>
      <c r="F122" s="84" t="s">
        <v>118</v>
      </c>
      <c r="G122" s="39" t="s">
        <v>132</v>
      </c>
      <c r="H122" s="84" t="s">
        <v>118</v>
      </c>
      <c r="I122" s="39" t="s">
        <v>132</v>
      </c>
      <c r="J122" s="84" t="s">
        <v>118</v>
      </c>
      <c r="K122" s="39" t="s">
        <v>132</v>
      </c>
      <c r="L122" s="84" t="s">
        <v>118</v>
      </c>
      <c r="M122" s="39" t="s">
        <v>132</v>
      </c>
      <c r="N122" s="84" t="s">
        <v>118</v>
      </c>
      <c r="O122" s="39" t="s">
        <v>132</v>
      </c>
    </row>
    <row r="123" spans="1:15" customFormat="1" ht="20.25" customHeight="1" x14ac:dyDescent="0.45">
      <c r="A123" s="19" t="s">
        <v>36</v>
      </c>
      <c r="B123" s="26" t="s">
        <v>135</v>
      </c>
      <c r="C123" s="21" t="s">
        <v>41</v>
      </c>
      <c r="D123" s="19">
        <v>16.98</v>
      </c>
      <c r="E123" s="112"/>
      <c r="F123" s="85"/>
      <c r="G123" s="39" t="s">
        <v>132</v>
      </c>
      <c r="H123" s="85"/>
      <c r="I123" s="39" t="s">
        <v>132</v>
      </c>
      <c r="J123" s="85"/>
      <c r="K123" s="39" t="s">
        <v>132</v>
      </c>
      <c r="L123" s="85"/>
      <c r="M123" s="39" t="s">
        <v>132</v>
      </c>
      <c r="N123" s="85"/>
      <c r="O123" s="39" t="s">
        <v>132</v>
      </c>
    </row>
    <row r="124" spans="1:15" customFormat="1" ht="20.25" customHeight="1" x14ac:dyDescent="0.45">
      <c r="A124" s="19" t="s">
        <v>37</v>
      </c>
      <c r="B124" s="26" t="s">
        <v>135</v>
      </c>
      <c r="C124" s="21" t="s">
        <v>41</v>
      </c>
      <c r="D124" s="19">
        <v>16.16</v>
      </c>
      <c r="E124" s="112"/>
      <c r="F124" s="85"/>
      <c r="G124" s="39" t="s">
        <v>132</v>
      </c>
      <c r="H124" s="85"/>
      <c r="I124" s="39" t="s">
        <v>132</v>
      </c>
      <c r="J124" s="85"/>
      <c r="K124" s="39" t="s">
        <v>132</v>
      </c>
      <c r="L124" s="85"/>
      <c r="M124" s="39" t="s">
        <v>132</v>
      </c>
      <c r="N124" s="85"/>
      <c r="O124" s="39" t="s">
        <v>132</v>
      </c>
    </row>
    <row r="125" spans="1:15" customFormat="1" ht="20.25" customHeight="1" x14ac:dyDescent="0.45">
      <c r="A125" s="19">
        <v>228</v>
      </c>
      <c r="B125" s="26" t="s">
        <v>135</v>
      </c>
      <c r="C125" s="21" t="s">
        <v>41</v>
      </c>
      <c r="D125" s="19">
        <v>9.43</v>
      </c>
      <c r="E125" s="112"/>
      <c r="F125" s="85"/>
      <c r="G125" s="39" t="s">
        <v>132</v>
      </c>
      <c r="H125" s="85"/>
      <c r="I125" s="39" t="s">
        <v>132</v>
      </c>
      <c r="J125" s="85"/>
      <c r="K125" s="39" t="s">
        <v>132</v>
      </c>
      <c r="L125" s="85"/>
      <c r="M125" s="39" t="s">
        <v>132</v>
      </c>
      <c r="N125" s="85"/>
      <c r="O125" s="39" t="s">
        <v>132</v>
      </c>
    </row>
    <row r="126" spans="1:15" customFormat="1" ht="20.25" customHeight="1" x14ac:dyDescent="0.45">
      <c r="A126" s="19">
        <v>231</v>
      </c>
      <c r="B126" s="26" t="s">
        <v>135</v>
      </c>
      <c r="C126" s="21" t="s">
        <v>41</v>
      </c>
      <c r="D126" s="19">
        <v>9.4700000000000006</v>
      </c>
      <c r="E126" s="112"/>
      <c r="F126" s="85"/>
      <c r="G126" s="39" t="s">
        <v>132</v>
      </c>
      <c r="H126" s="85"/>
      <c r="I126" s="39" t="s">
        <v>132</v>
      </c>
      <c r="J126" s="85"/>
      <c r="K126" s="39" t="s">
        <v>132</v>
      </c>
      <c r="L126" s="85"/>
      <c r="M126" s="39" t="s">
        <v>132</v>
      </c>
      <c r="N126" s="85"/>
      <c r="O126" s="39" t="s">
        <v>132</v>
      </c>
    </row>
    <row r="127" spans="1:15" customFormat="1" ht="20.25" customHeight="1" x14ac:dyDescent="0.45">
      <c r="A127" s="19" t="s">
        <v>38</v>
      </c>
      <c r="B127" s="26" t="s">
        <v>135</v>
      </c>
      <c r="C127" s="21" t="s">
        <v>41</v>
      </c>
      <c r="D127" s="19">
        <v>2.08</v>
      </c>
      <c r="E127" s="112"/>
      <c r="F127" s="85"/>
      <c r="G127" s="39" t="s">
        <v>132</v>
      </c>
      <c r="H127" s="85"/>
      <c r="I127" s="39" t="s">
        <v>132</v>
      </c>
      <c r="J127" s="85"/>
      <c r="K127" s="39" t="s">
        <v>132</v>
      </c>
      <c r="L127" s="85"/>
      <c r="M127" s="39" t="s">
        <v>132</v>
      </c>
      <c r="N127" s="85"/>
      <c r="O127" s="39" t="s">
        <v>132</v>
      </c>
    </row>
    <row r="128" spans="1:15" customFormat="1" ht="20.25" customHeight="1" x14ac:dyDescent="0.45">
      <c r="A128" s="19" t="s">
        <v>39</v>
      </c>
      <c r="B128" s="26" t="s">
        <v>135</v>
      </c>
      <c r="C128" s="21" t="s">
        <v>41</v>
      </c>
      <c r="D128" s="19">
        <v>9.48</v>
      </c>
      <c r="E128" s="112"/>
      <c r="F128" s="85"/>
      <c r="G128" s="39" t="s">
        <v>132</v>
      </c>
      <c r="H128" s="85"/>
      <c r="I128" s="39" t="s">
        <v>132</v>
      </c>
      <c r="J128" s="85"/>
      <c r="K128" s="39" t="s">
        <v>132</v>
      </c>
      <c r="L128" s="85"/>
      <c r="M128" s="39" t="s">
        <v>132</v>
      </c>
      <c r="N128" s="85"/>
      <c r="O128" s="39" t="s">
        <v>132</v>
      </c>
    </row>
    <row r="129" spans="1:15" customFormat="1" ht="20.25" customHeight="1" x14ac:dyDescent="0.45">
      <c r="A129" s="19">
        <v>408</v>
      </c>
      <c r="B129" s="26" t="s">
        <v>135</v>
      </c>
      <c r="C129" s="21" t="s">
        <v>41</v>
      </c>
      <c r="D129" s="63">
        <v>14.6</v>
      </c>
      <c r="E129" s="113"/>
      <c r="F129" s="85"/>
      <c r="G129" s="39" t="s">
        <v>132</v>
      </c>
      <c r="H129" s="85"/>
      <c r="I129" s="39" t="s">
        <v>132</v>
      </c>
      <c r="J129" s="85"/>
      <c r="K129" s="39" t="s">
        <v>132</v>
      </c>
      <c r="L129" s="85"/>
      <c r="M129" s="39" t="s">
        <v>132</v>
      </c>
      <c r="N129" s="85"/>
      <c r="O129" s="39" t="s">
        <v>132</v>
      </c>
    </row>
    <row r="130" spans="1:15" customFormat="1" ht="25.5" x14ac:dyDescent="0.45">
      <c r="A130" s="19">
        <v>412</v>
      </c>
      <c r="B130" s="26" t="s">
        <v>135</v>
      </c>
      <c r="C130" s="21" t="s">
        <v>41</v>
      </c>
      <c r="D130" s="19">
        <v>8.8699999999999992</v>
      </c>
      <c r="E130" s="3" t="s">
        <v>145</v>
      </c>
      <c r="F130" s="86"/>
      <c r="G130" s="39" t="s">
        <v>132</v>
      </c>
      <c r="H130" s="86"/>
      <c r="I130" s="39" t="s">
        <v>132</v>
      </c>
      <c r="J130" s="86"/>
      <c r="K130" s="39" t="s">
        <v>132</v>
      </c>
      <c r="L130" s="86"/>
      <c r="M130" s="39" t="s">
        <v>132</v>
      </c>
      <c r="N130" s="86"/>
      <c r="O130" s="39" t="s">
        <v>132</v>
      </c>
    </row>
    <row r="131" spans="1:15" customFormat="1" ht="25.5" x14ac:dyDescent="0.45">
      <c r="A131" s="19">
        <v>413</v>
      </c>
      <c r="B131" s="26" t="s">
        <v>135</v>
      </c>
      <c r="C131" s="21" t="s">
        <v>41</v>
      </c>
      <c r="D131" s="19">
        <v>5.86</v>
      </c>
      <c r="E131" s="3" t="s">
        <v>146</v>
      </c>
      <c r="F131" s="79"/>
      <c r="G131" s="39" t="s">
        <v>132</v>
      </c>
      <c r="H131" s="79"/>
      <c r="I131" s="39" t="s">
        <v>132</v>
      </c>
      <c r="J131" s="79"/>
      <c r="K131" s="39" t="s">
        <v>132</v>
      </c>
      <c r="L131" s="79"/>
      <c r="M131" s="39" t="s">
        <v>132</v>
      </c>
      <c r="N131" s="79"/>
      <c r="O131" s="39" t="s">
        <v>132</v>
      </c>
    </row>
    <row r="132" spans="1:15" customFormat="1" ht="24" customHeight="1" x14ac:dyDescent="0.45">
      <c r="A132" s="19">
        <v>476</v>
      </c>
      <c r="B132" s="26" t="s">
        <v>135</v>
      </c>
      <c r="C132" s="21" t="s">
        <v>41</v>
      </c>
      <c r="D132" s="19">
        <v>14.02</v>
      </c>
      <c r="E132" s="114" t="s">
        <v>116</v>
      </c>
      <c r="F132" s="80"/>
      <c r="G132" s="39" t="s">
        <v>132</v>
      </c>
      <c r="H132" s="80"/>
      <c r="I132" s="39" t="s">
        <v>132</v>
      </c>
      <c r="J132" s="80"/>
      <c r="K132" s="39" t="s">
        <v>132</v>
      </c>
      <c r="L132" s="80"/>
      <c r="M132" s="39" t="s">
        <v>132</v>
      </c>
      <c r="N132" s="80"/>
      <c r="O132" s="39" t="s">
        <v>132</v>
      </c>
    </row>
    <row r="133" spans="1:15" customFormat="1" ht="22.5" customHeight="1" x14ac:dyDescent="0.45">
      <c r="A133" s="19" t="s">
        <v>40</v>
      </c>
      <c r="B133" s="26" t="s">
        <v>134</v>
      </c>
      <c r="C133" s="21" t="s">
        <v>42</v>
      </c>
      <c r="D133" s="19">
        <v>3.21</v>
      </c>
      <c r="E133" s="115"/>
      <c r="F133" s="80"/>
      <c r="G133" s="39" t="s">
        <v>132</v>
      </c>
      <c r="H133" s="80"/>
      <c r="I133" s="39" t="s">
        <v>132</v>
      </c>
      <c r="J133" s="80"/>
      <c r="K133" s="39" t="s">
        <v>132</v>
      </c>
      <c r="L133" s="80"/>
      <c r="M133" s="39" t="s">
        <v>132</v>
      </c>
      <c r="N133" s="80"/>
      <c r="O133" s="39" t="s">
        <v>132</v>
      </c>
    </row>
    <row r="134" spans="1:15" customFormat="1" ht="25.5" x14ac:dyDescent="0.45">
      <c r="A134" s="19">
        <v>258</v>
      </c>
      <c r="B134" s="26" t="s">
        <v>135</v>
      </c>
      <c r="C134" s="21" t="s">
        <v>51</v>
      </c>
      <c r="D134" s="63">
        <v>8.6999999999999993</v>
      </c>
      <c r="E134" s="3" t="s">
        <v>147</v>
      </c>
      <c r="F134" s="79"/>
      <c r="G134" s="39" t="s">
        <v>132</v>
      </c>
      <c r="H134" s="79"/>
      <c r="I134" s="39" t="s">
        <v>132</v>
      </c>
      <c r="J134" s="79"/>
      <c r="K134" s="39" t="s">
        <v>132</v>
      </c>
      <c r="L134" s="79"/>
      <c r="M134" s="39" t="s">
        <v>132</v>
      </c>
      <c r="N134" s="79"/>
      <c r="O134" s="39" t="s">
        <v>132</v>
      </c>
    </row>
    <row r="135" spans="1:15" customFormat="1" ht="25.5" x14ac:dyDescent="0.45">
      <c r="A135" s="19" t="s">
        <v>47</v>
      </c>
      <c r="B135" s="26" t="s">
        <v>135</v>
      </c>
      <c r="C135" s="21" t="s">
        <v>51</v>
      </c>
      <c r="D135" s="19">
        <v>4.72</v>
      </c>
      <c r="E135" s="3" t="s">
        <v>148</v>
      </c>
      <c r="F135" s="79"/>
      <c r="G135" s="39" t="s">
        <v>132</v>
      </c>
      <c r="H135" s="79"/>
      <c r="I135" s="39" t="s">
        <v>132</v>
      </c>
      <c r="J135" s="79"/>
      <c r="K135" s="39" t="s">
        <v>132</v>
      </c>
      <c r="L135" s="79"/>
      <c r="M135" s="39" t="s">
        <v>132</v>
      </c>
      <c r="N135" s="79"/>
      <c r="O135" s="39" t="s">
        <v>132</v>
      </c>
    </row>
    <row r="136" spans="1:15" customFormat="1" ht="25.5" x14ac:dyDescent="0.45">
      <c r="A136" s="19">
        <v>315</v>
      </c>
      <c r="B136" s="26" t="s">
        <v>135</v>
      </c>
      <c r="C136" s="21" t="s">
        <v>51</v>
      </c>
      <c r="D136" s="63">
        <v>3.6</v>
      </c>
      <c r="E136" s="3" t="s">
        <v>146</v>
      </c>
      <c r="F136" s="79"/>
      <c r="G136" s="39" t="s">
        <v>132</v>
      </c>
      <c r="H136" s="79"/>
      <c r="I136" s="39" t="s">
        <v>132</v>
      </c>
      <c r="J136" s="79"/>
      <c r="K136" s="39" t="s">
        <v>132</v>
      </c>
      <c r="L136" s="79"/>
      <c r="M136" s="39" t="s">
        <v>132</v>
      </c>
      <c r="N136" s="79"/>
      <c r="O136" s="39" t="s">
        <v>132</v>
      </c>
    </row>
    <row r="137" spans="1:15" customFormat="1" ht="25.5" x14ac:dyDescent="0.45">
      <c r="A137" s="19">
        <v>435</v>
      </c>
      <c r="B137" s="26" t="s">
        <v>135</v>
      </c>
      <c r="C137" s="21" t="s">
        <v>51</v>
      </c>
      <c r="D137" s="19">
        <v>3.52</v>
      </c>
      <c r="E137" s="3" t="s">
        <v>149</v>
      </c>
      <c r="F137" s="79"/>
      <c r="G137" s="39" t="s">
        <v>132</v>
      </c>
      <c r="H137" s="79"/>
      <c r="I137" s="39" t="s">
        <v>132</v>
      </c>
      <c r="J137" s="79"/>
      <c r="K137" s="39" t="s">
        <v>132</v>
      </c>
      <c r="L137" s="79"/>
      <c r="M137" s="39" t="s">
        <v>132</v>
      </c>
      <c r="N137" s="79"/>
      <c r="O137" s="39" t="s">
        <v>132</v>
      </c>
    </row>
    <row r="138" spans="1:15" customFormat="1" ht="20.25" customHeight="1" x14ac:dyDescent="0.45">
      <c r="A138" s="19">
        <v>682</v>
      </c>
      <c r="B138" s="26" t="s">
        <v>134</v>
      </c>
      <c r="C138" s="21" t="s">
        <v>51</v>
      </c>
      <c r="D138" s="19">
        <v>1.31</v>
      </c>
      <c r="E138" s="116" t="s">
        <v>116</v>
      </c>
      <c r="F138" s="85"/>
      <c r="G138" s="39" t="s">
        <v>132</v>
      </c>
      <c r="H138" s="85"/>
      <c r="I138" s="39" t="s">
        <v>132</v>
      </c>
      <c r="J138" s="85"/>
      <c r="K138" s="39" t="s">
        <v>132</v>
      </c>
      <c r="L138" s="85"/>
      <c r="M138" s="39" t="s">
        <v>132</v>
      </c>
      <c r="N138" s="85"/>
      <c r="O138" s="39" t="s">
        <v>132</v>
      </c>
    </row>
    <row r="139" spans="1:15" customFormat="1" ht="20.25" customHeight="1" x14ac:dyDescent="0.45">
      <c r="A139" s="19" t="s">
        <v>43</v>
      </c>
      <c r="B139" s="26" t="s">
        <v>134</v>
      </c>
      <c r="C139" s="21" t="s">
        <v>51</v>
      </c>
      <c r="D139" s="19">
        <v>4.24</v>
      </c>
      <c r="E139" s="112"/>
      <c r="F139" s="85"/>
      <c r="G139" s="39" t="s">
        <v>132</v>
      </c>
      <c r="H139" s="85"/>
      <c r="I139" s="39" t="s">
        <v>132</v>
      </c>
      <c r="J139" s="85"/>
      <c r="K139" s="39" t="s">
        <v>132</v>
      </c>
      <c r="L139" s="85"/>
      <c r="M139" s="39" t="s">
        <v>132</v>
      </c>
      <c r="N139" s="85"/>
      <c r="O139" s="39" t="s">
        <v>132</v>
      </c>
    </row>
    <row r="140" spans="1:15" customFormat="1" ht="20.25" customHeight="1" x14ac:dyDescent="0.45">
      <c r="A140" s="19" t="s">
        <v>44</v>
      </c>
      <c r="B140" s="26" t="s">
        <v>135</v>
      </c>
      <c r="C140" s="21" t="s">
        <v>51</v>
      </c>
      <c r="D140" s="19">
        <v>5.14</v>
      </c>
      <c r="E140" s="112"/>
      <c r="F140" s="85"/>
      <c r="G140" s="39" t="s">
        <v>132</v>
      </c>
      <c r="H140" s="85"/>
      <c r="I140" s="39" t="s">
        <v>132</v>
      </c>
      <c r="J140" s="85"/>
      <c r="K140" s="39" t="s">
        <v>132</v>
      </c>
      <c r="L140" s="85"/>
      <c r="M140" s="39" t="s">
        <v>132</v>
      </c>
      <c r="N140" s="85"/>
      <c r="O140" s="39" t="s">
        <v>132</v>
      </c>
    </row>
    <row r="141" spans="1:15" customFormat="1" ht="20.25" customHeight="1" x14ac:dyDescent="0.45">
      <c r="A141" s="19" t="s">
        <v>45</v>
      </c>
      <c r="B141" s="26" t="s">
        <v>135</v>
      </c>
      <c r="C141" s="21" t="s">
        <v>51</v>
      </c>
      <c r="D141" s="19">
        <v>5.49</v>
      </c>
      <c r="E141" s="112"/>
      <c r="F141" s="85"/>
      <c r="G141" s="39" t="s">
        <v>132</v>
      </c>
      <c r="H141" s="85"/>
      <c r="I141" s="39" t="s">
        <v>132</v>
      </c>
      <c r="J141" s="85"/>
      <c r="K141" s="39" t="s">
        <v>132</v>
      </c>
      <c r="L141" s="85"/>
      <c r="M141" s="39" t="s">
        <v>132</v>
      </c>
      <c r="N141" s="85"/>
      <c r="O141" s="39" t="s">
        <v>132</v>
      </c>
    </row>
    <row r="142" spans="1:15" customFormat="1" ht="20.25" customHeight="1" x14ac:dyDescent="0.45">
      <c r="A142" s="19" t="s">
        <v>46</v>
      </c>
      <c r="B142" s="26" t="s">
        <v>135</v>
      </c>
      <c r="C142" s="21" t="s">
        <v>51</v>
      </c>
      <c r="D142" s="19">
        <v>3.98</v>
      </c>
      <c r="E142" s="112"/>
      <c r="F142" s="85"/>
      <c r="G142" s="39" t="s">
        <v>132</v>
      </c>
      <c r="H142" s="85"/>
      <c r="I142" s="39" t="s">
        <v>132</v>
      </c>
      <c r="J142" s="85"/>
      <c r="K142" s="39" t="s">
        <v>132</v>
      </c>
      <c r="L142" s="85"/>
      <c r="M142" s="39" t="s">
        <v>132</v>
      </c>
      <c r="N142" s="85"/>
      <c r="O142" s="39" t="s">
        <v>132</v>
      </c>
    </row>
    <row r="143" spans="1:15" customFormat="1" ht="20.25" customHeight="1" x14ac:dyDescent="0.45">
      <c r="A143" s="19">
        <v>289</v>
      </c>
      <c r="B143" s="26" t="s">
        <v>135</v>
      </c>
      <c r="C143" s="21" t="s">
        <v>51</v>
      </c>
      <c r="D143" s="19">
        <v>2.5099999999999998</v>
      </c>
      <c r="E143" s="112"/>
      <c r="F143" s="85"/>
      <c r="G143" s="39" t="s">
        <v>132</v>
      </c>
      <c r="H143" s="85"/>
      <c r="I143" s="39" t="s">
        <v>132</v>
      </c>
      <c r="J143" s="85"/>
      <c r="K143" s="39" t="s">
        <v>132</v>
      </c>
      <c r="L143" s="85"/>
      <c r="M143" s="39" t="s">
        <v>132</v>
      </c>
      <c r="N143" s="85"/>
      <c r="O143" s="39" t="s">
        <v>132</v>
      </c>
    </row>
    <row r="144" spans="1:15" customFormat="1" ht="20.25" customHeight="1" x14ac:dyDescent="0.45">
      <c r="A144" s="19">
        <v>290</v>
      </c>
      <c r="B144" s="26" t="s">
        <v>135</v>
      </c>
      <c r="C144" s="21" t="s">
        <v>51</v>
      </c>
      <c r="D144" s="19">
        <v>6.66</v>
      </c>
      <c r="E144" s="112"/>
      <c r="F144" s="85"/>
      <c r="G144" s="39" t="s">
        <v>132</v>
      </c>
      <c r="H144" s="85"/>
      <c r="I144" s="39" t="s">
        <v>132</v>
      </c>
      <c r="J144" s="85"/>
      <c r="K144" s="39" t="s">
        <v>132</v>
      </c>
      <c r="L144" s="85"/>
      <c r="M144" s="39" t="s">
        <v>132</v>
      </c>
      <c r="N144" s="85"/>
      <c r="O144" s="39" t="s">
        <v>132</v>
      </c>
    </row>
    <row r="145" spans="1:15" customFormat="1" ht="20.25" customHeight="1" x14ac:dyDescent="0.45">
      <c r="A145" s="19" t="s">
        <v>48</v>
      </c>
      <c r="B145" s="26" t="s">
        <v>135</v>
      </c>
      <c r="C145" s="21" t="s">
        <v>51</v>
      </c>
      <c r="D145" s="19">
        <v>6.77</v>
      </c>
      <c r="E145" s="112"/>
      <c r="F145" s="85"/>
      <c r="G145" s="39" t="s">
        <v>132</v>
      </c>
      <c r="H145" s="85"/>
      <c r="I145" s="39" t="s">
        <v>132</v>
      </c>
      <c r="J145" s="85"/>
      <c r="K145" s="39" t="s">
        <v>132</v>
      </c>
      <c r="L145" s="85"/>
      <c r="M145" s="39" t="s">
        <v>132</v>
      </c>
      <c r="N145" s="85"/>
      <c r="O145" s="39" t="s">
        <v>132</v>
      </c>
    </row>
    <row r="146" spans="1:15" customFormat="1" ht="20.25" customHeight="1" x14ac:dyDescent="0.45">
      <c r="A146" s="19">
        <v>466</v>
      </c>
      <c r="B146" s="26" t="s">
        <v>135</v>
      </c>
      <c r="C146" s="21" t="s">
        <v>51</v>
      </c>
      <c r="D146" s="19">
        <v>11.42</v>
      </c>
      <c r="E146" s="112"/>
      <c r="F146" s="85"/>
      <c r="G146" s="39" t="s">
        <v>132</v>
      </c>
      <c r="H146" s="85"/>
      <c r="I146" s="39" t="s">
        <v>132</v>
      </c>
      <c r="J146" s="85"/>
      <c r="K146" s="39" t="s">
        <v>132</v>
      </c>
      <c r="L146" s="85"/>
      <c r="M146" s="39" t="s">
        <v>132</v>
      </c>
      <c r="N146" s="85"/>
      <c r="O146" s="39" t="s">
        <v>132</v>
      </c>
    </row>
    <row r="147" spans="1:15" customFormat="1" ht="20.25" customHeight="1" x14ac:dyDescent="0.45">
      <c r="A147" s="19">
        <v>1262</v>
      </c>
      <c r="B147" s="26" t="s">
        <v>135</v>
      </c>
      <c r="C147" s="21" t="s">
        <v>51</v>
      </c>
      <c r="D147" s="19">
        <v>5.0599999999999996</v>
      </c>
      <c r="E147" s="112"/>
      <c r="F147" s="85"/>
      <c r="G147" s="39" t="s">
        <v>132</v>
      </c>
      <c r="H147" s="85"/>
      <c r="I147" s="39" t="s">
        <v>132</v>
      </c>
      <c r="J147" s="85"/>
      <c r="K147" s="39" t="s">
        <v>132</v>
      </c>
      <c r="L147" s="85"/>
      <c r="M147" s="39" t="s">
        <v>132</v>
      </c>
      <c r="N147" s="85"/>
      <c r="O147" s="39" t="s">
        <v>132</v>
      </c>
    </row>
    <row r="148" spans="1:15" customFormat="1" ht="20.25" customHeight="1" x14ac:dyDescent="0.45">
      <c r="A148" s="19">
        <v>1258</v>
      </c>
      <c r="B148" s="26" t="s">
        <v>135</v>
      </c>
      <c r="C148" s="21" t="s">
        <v>51</v>
      </c>
      <c r="D148" s="19">
        <v>4.92</v>
      </c>
      <c r="E148" s="112"/>
      <c r="F148" s="85"/>
      <c r="G148" s="39" t="s">
        <v>132</v>
      </c>
      <c r="H148" s="85"/>
      <c r="I148" s="39" t="s">
        <v>132</v>
      </c>
      <c r="J148" s="85"/>
      <c r="K148" s="39" t="s">
        <v>132</v>
      </c>
      <c r="L148" s="85"/>
      <c r="M148" s="39" t="s">
        <v>132</v>
      </c>
      <c r="N148" s="85"/>
      <c r="O148" s="39" t="s">
        <v>132</v>
      </c>
    </row>
    <row r="149" spans="1:15" customFormat="1" ht="20.25" customHeight="1" x14ac:dyDescent="0.45">
      <c r="A149" s="19">
        <v>1252</v>
      </c>
      <c r="B149" s="26" t="s">
        <v>135</v>
      </c>
      <c r="C149" s="21" t="s">
        <v>51</v>
      </c>
      <c r="D149" s="19">
        <v>2.44</v>
      </c>
      <c r="E149" s="112"/>
      <c r="F149" s="85"/>
      <c r="G149" s="39" t="s">
        <v>132</v>
      </c>
      <c r="H149" s="85"/>
      <c r="I149" s="39" t="s">
        <v>132</v>
      </c>
      <c r="J149" s="85"/>
      <c r="K149" s="39" t="s">
        <v>132</v>
      </c>
      <c r="L149" s="85"/>
      <c r="M149" s="39" t="s">
        <v>132</v>
      </c>
      <c r="N149" s="85"/>
      <c r="O149" s="39" t="s">
        <v>132</v>
      </c>
    </row>
    <row r="150" spans="1:15" customFormat="1" ht="20.25" customHeight="1" x14ac:dyDescent="0.45">
      <c r="A150" s="19" t="s">
        <v>49</v>
      </c>
      <c r="B150" s="26" t="s">
        <v>135</v>
      </c>
      <c r="C150" s="21" t="s">
        <v>51</v>
      </c>
      <c r="D150" s="19">
        <v>3.18</v>
      </c>
      <c r="E150" s="112"/>
      <c r="F150" s="85"/>
      <c r="G150" s="39" t="s">
        <v>132</v>
      </c>
      <c r="H150" s="85"/>
      <c r="I150" s="39" t="s">
        <v>132</v>
      </c>
      <c r="J150" s="85"/>
      <c r="K150" s="39" t="s">
        <v>132</v>
      </c>
      <c r="L150" s="85"/>
      <c r="M150" s="39" t="s">
        <v>132</v>
      </c>
      <c r="N150" s="85"/>
      <c r="O150" s="39" t="s">
        <v>132</v>
      </c>
    </row>
    <row r="151" spans="1:15" customFormat="1" ht="20.25" customHeight="1" x14ac:dyDescent="0.45">
      <c r="A151" s="19" t="s">
        <v>50</v>
      </c>
      <c r="B151" s="26" t="s">
        <v>135</v>
      </c>
      <c r="C151" s="21" t="s">
        <v>51</v>
      </c>
      <c r="D151" s="19">
        <v>3.45</v>
      </c>
      <c r="E151" s="112"/>
      <c r="F151" s="85"/>
      <c r="G151" s="39" t="s">
        <v>132</v>
      </c>
      <c r="H151" s="85"/>
      <c r="I151" s="39" t="s">
        <v>132</v>
      </c>
      <c r="J151" s="85"/>
      <c r="K151" s="39" t="s">
        <v>132</v>
      </c>
      <c r="L151" s="85"/>
      <c r="M151" s="39" t="s">
        <v>132</v>
      </c>
      <c r="N151" s="85"/>
      <c r="O151" s="39" t="s">
        <v>132</v>
      </c>
    </row>
    <row r="152" spans="1:15" customFormat="1" ht="20.25" customHeight="1" x14ac:dyDescent="0.45">
      <c r="A152" s="19">
        <v>1220</v>
      </c>
      <c r="B152" s="26" t="s">
        <v>135</v>
      </c>
      <c r="C152" s="21" t="s">
        <v>51</v>
      </c>
      <c r="D152" s="19">
        <v>2.13</v>
      </c>
      <c r="E152" s="117"/>
      <c r="F152" s="87"/>
      <c r="G152" s="39" t="s">
        <v>132</v>
      </c>
      <c r="H152" s="87"/>
      <c r="I152" s="39" t="s">
        <v>132</v>
      </c>
      <c r="J152" s="87"/>
      <c r="K152" s="39" t="s">
        <v>132</v>
      </c>
      <c r="L152" s="87"/>
      <c r="M152" s="39" t="s">
        <v>132</v>
      </c>
      <c r="N152" s="87"/>
      <c r="O152" s="39" t="s">
        <v>132</v>
      </c>
    </row>
    <row r="153" spans="1:15" customFormat="1" ht="30" customHeight="1" x14ac:dyDescent="0.45">
      <c r="A153" s="4" t="s">
        <v>16</v>
      </c>
      <c r="B153" s="4"/>
      <c r="C153" s="3"/>
      <c r="D153" s="19">
        <f>SUM(D154:D162)</f>
        <v>161.24</v>
      </c>
      <c r="E153" s="4"/>
      <c r="F153" s="24"/>
      <c r="G153" s="5"/>
      <c r="H153" s="5"/>
      <c r="I153" s="39"/>
      <c r="J153" s="5"/>
      <c r="K153" s="5"/>
      <c r="L153" s="5"/>
      <c r="M153" s="5"/>
      <c r="N153" s="5"/>
      <c r="O153" s="5"/>
    </row>
    <row r="154" spans="1:15" customFormat="1" ht="30" customHeight="1" x14ac:dyDescent="0.45">
      <c r="A154" s="19">
        <v>653</v>
      </c>
      <c r="B154" s="19" t="s">
        <v>134</v>
      </c>
      <c r="C154" s="22" t="s">
        <v>32</v>
      </c>
      <c r="D154" s="19">
        <v>8.64</v>
      </c>
      <c r="E154" s="111" t="s">
        <v>116</v>
      </c>
      <c r="F154" s="84" t="s">
        <v>118</v>
      </c>
      <c r="G154" s="48" t="s">
        <v>126</v>
      </c>
      <c r="H154" s="88" t="s">
        <v>118</v>
      </c>
      <c r="I154" s="39" t="s">
        <v>132</v>
      </c>
      <c r="J154" s="88" t="s">
        <v>118</v>
      </c>
      <c r="K154" s="39" t="s">
        <v>132</v>
      </c>
      <c r="L154" s="88" t="s">
        <v>118</v>
      </c>
      <c r="M154" s="39" t="s">
        <v>132</v>
      </c>
      <c r="N154" s="88" t="s">
        <v>118</v>
      </c>
      <c r="O154" s="39" t="s">
        <v>132</v>
      </c>
    </row>
    <row r="155" spans="1:15" s="9" customFormat="1" ht="30" customHeight="1" x14ac:dyDescent="0.45">
      <c r="A155" s="19">
        <v>654</v>
      </c>
      <c r="B155" s="19" t="s">
        <v>134</v>
      </c>
      <c r="C155" s="18" t="s">
        <v>33</v>
      </c>
      <c r="D155" s="63">
        <v>21.7</v>
      </c>
      <c r="E155" s="112"/>
      <c r="F155" s="85"/>
      <c r="G155" s="39" t="s">
        <v>132</v>
      </c>
      <c r="H155" s="89"/>
      <c r="I155" s="39" t="s">
        <v>132</v>
      </c>
      <c r="J155" s="89"/>
      <c r="K155" s="39" t="s">
        <v>132</v>
      </c>
      <c r="L155" s="89"/>
      <c r="M155" s="39" t="s">
        <v>132</v>
      </c>
      <c r="N155" s="89"/>
      <c r="O155" s="39" t="s">
        <v>132</v>
      </c>
    </row>
    <row r="156" spans="1:15" customFormat="1" ht="30" customHeight="1" x14ac:dyDescent="0.45">
      <c r="A156" s="19">
        <v>655</v>
      </c>
      <c r="B156" s="19" t="s">
        <v>134</v>
      </c>
      <c r="C156" s="18" t="s">
        <v>33</v>
      </c>
      <c r="D156" s="19">
        <v>32.08</v>
      </c>
      <c r="E156" s="112"/>
      <c r="F156" s="85"/>
      <c r="G156" s="39" t="s">
        <v>132</v>
      </c>
      <c r="H156" s="89"/>
      <c r="I156" s="39" t="s">
        <v>132</v>
      </c>
      <c r="J156" s="89"/>
      <c r="K156" s="39" t="s">
        <v>132</v>
      </c>
      <c r="L156" s="89"/>
      <c r="M156" s="39" t="s">
        <v>132</v>
      </c>
      <c r="N156" s="89"/>
      <c r="O156" s="39" t="s">
        <v>132</v>
      </c>
    </row>
    <row r="157" spans="1:15" customFormat="1" ht="30" customHeight="1" x14ac:dyDescent="0.45">
      <c r="A157" s="19">
        <v>656</v>
      </c>
      <c r="B157" s="19" t="s">
        <v>134</v>
      </c>
      <c r="C157" s="18" t="s">
        <v>34</v>
      </c>
      <c r="D157" s="19">
        <v>23.13</v>
      </c>
      <c r="E157" s="112"/>
      <c r="F157" s="85"/>
      <c r="G157" s="39" t="s">
        <v>132</v>
      </c>
      <c r="H157" s="89"/>
      <c r="I157" s="39" t="s">
        <v>132</v>
      </c>
      <c r="J157" s="89"/>
      <c r="K157" s="39" t="s">
        <v>132</v>
      </c>
      <c r="L157" s="89"/>
      <c r="M157" s="39" t="s">
        <v>132</v>
      </c>
      <c r="N157" s="89"/>
      <c r="O157" s="39" t="s">
        <v>132</v>
      </c>
    </row>
    <row r="158" spans="1:15" customFormat="1" ht="30" customHeight="1" x14ac:dyDescent="0.45">
      <c r="A158" s="19">
        <v>657</v>
      </c>
      <c r="B158" s="19" t="s">
        <v>134</v>
      </c>
      <c r="C158" s="18" t="s">
        <v>34</v>
      </c>
      <c r="D158" s="19">
        <v>33.51</v>
      </c>
      <c r="E158" s="112"/>
      <c r="F158" s="85"/>
      <c r="G158" s="39" t="s">
        <v>132</v>
      </c>
      <c r="H158" s="89"/>
      <c r="I158" s="39" t="s">
        <v>132</v>
      </c>
      <c r="J158" s="89"/>
      <c r="K158" s="39" t="s">
        <v>132</v>
      </c>
      <c r="L158" s="89"/>
      <c r="M158" s="39" t="s">
        <v>132</v>
      </c>
      <c r="N158" s="89"/>
      <c r="O158" s="39" t="s">
        <v>132</v>
      </c>
    </row>
    <row r="159" spans="1:15" customFormat="1" ht="30" customHeight="1" x14ac:dyDescent="0.45">
      <c r="A159" s="19">
        <v>658</v>
      </c>
      <c r="B159" s="19" t="s">
        <v>134</v>
      </c>
      <c r="C159" s="18" t="s">
        <v>34</v>
      </c>
      <c r="D159" s="19">
        <v>16.739999999999998</v>
      </c>
      <c r="E159" s="112"/>
      <c r="F159" s="85"/>
      <c r="G159" s="39" t="s">
        <v>132</v>
      </c>
      <c r="H159" s="89"/>
      <c r="I159" s="39" t="s">
        <v>132</v>
      </c>
      <c r="J159" s="89"/>
      <c r="K159" s="39" t="s">
        <v>132</v>
      </c>
      <c r="L159" s="89"/>
      <c r="M159" s="39" t="s">
        <v>132</v>
      </c>
      <c r="N159" s="89"/>
      <c r="O159" s="39" t="s">
        <v>132</v>
      </c>
    </row>
    <row r="160" spans="1:15" s="9" customFormat="1" ht="30" customHeight="1" x14ac:dyDescent="0.45">
      <c r="A160" s="19">
        <v>659</v>
      </c>
      <c r="B160" s="19" t="s">
        <v>134</v>
      </c>
      <c r="C160" s="18" t="s">
        <v>34</v>
      </c>
      <c r="D160" s="19">
        <v>9.56</v>
      </c>
      <c r="E160" s="112"/>
      <c r="F160" s="85"/>
      <c r="G160" s="39" t="s">
        <v>132</v>
      </c>
      <c r="H160" s="89"/>
      <c r="I160" s="39" t="s">
        <v>132</v>
      </c>
      <c r="J160" s="89"/>
      <c r="K160" s="39" t="s">
        <v>132</v>
      </c>
      <c r="L160" s="89"/>
      <c r="M160" s="39" t="s">
        <v>132</v>
      </c>
      <c r="N160" s="89"/>
      <c r="O160" s="39" t="s">
        <v>132</v>
      </c>
    </row>
    <row r="161" spans="1:15" customFormat="1" ht="30" customHeight="1" x14ac:dyDescent="0.45">
      <c r="A161" s="19">
        <v>660</v>
      </c>
      <c r="B161" s="19" t="s">
        <v>134</v>
      </c>
      <c r="C161" s="18" t="s">
        <v>35</v>
      </c>
      <c r="D161" s="63">
        <v>8.9</v>
      </c>
      <c r="E161" s="117"/>
      <c r="F161" s="85"/>
      <c r="G161" s="39" t="s">
        <v>132</v>
      </c>
      <c r="H161" s="89"/>
      <c r="I161" s="39" t="s">
        <v>132</v>
      </c>
      <c r="J161" s="89"/>
      <c r="K161" s="39" t="s">
        <v>132</v>
      </c>
      <c r="L161" s="89"/>
      <c r="M161" s="39" t="s">
        <v>132</v>
      </c>
      <c r="N161" s="89"/>
      <c r="O161" s="39" t="s">
        <v>132</v>
      </c>
    </row>
    <row r="162" spans="1:15" customFormat="1" ht="30" customHeight="1" x14ac:dyDescent="0.45">
      <c r="A162" s="26" t="s">
        <v>72</v>
      </c>
      <c r="B162" s="19" t="s">
        <v>134</v>
      </c>
      <c r="C162" s="27" t="s">
        <v>73</v>
      </c>
      <c r="D162" s="19">
        <v>6.98</v>
      </c>
      <c r="E162" s="40" t="s">
        <v>74</v>
      </c>
      <c r="F162" s="87"/>
      <c r="G162" s="39" t="s">
        <v>132</v>
      </c>
      <c r="H162" s="90"/>
      <c r="I162" s="39" t="s">
        <v>132</v>
      </c>
      <c r="J162" s="90"/>
      <c r="K162" s="39" t="s">
        <v>132</v>
      </c>
      <c r="L162" s="90"/>
      <c r="M162" s="39" t="s">
        <v>132</v>
      </c>
      <c r="N162" s="90"/>
      <c r="O162" s="39" t="s">
        <v>132</v>
      </c>
    </row>
    <row r="163" spans="1:15" customFormat="1" ht="30" customHeight="1" x14ac:dyDescent="0.45">
      <c r="A163" s="45" t="s">
        <v>17</v>
      </c>
      <c r="B163" s="62"/>
      <c r="C163" s="47" t="s">
        <v>122</v>
      </c>
      <c r="D163" s="46"/>
      <c r="E163" s="6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customFormat="1" ht="26.25" customHeight="1" x14ac:dyDescent="0.45">
      <c r="A164" s="130" t="s">
        <v>18</v>
      </c>
      <c r="B164" s="131"/>
      <c r="C164" s="131"/>
      <c r="D164" s="130"/>
      <c r="E164" s="130"/>
      <c r="F164" s="8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15" customFormat="1" ht="63" customHeight="1" x14ac:dyDescent="0.45">
      <c r="A165" s="42" t="s">
        <v>19</v>
      </c>
      <c r="B165" s="42"/>
      <c r="C165" s="41" t="s">
        <v>121</v>
      </c>
      <c r="D165" s="41">
        <v>1107.82</v>
      </c>
      <c r="E165" s="43" t="s">
        <v>123</v>
      </c>
      <c r="F165" s="49" t="s">
        <v>127</v>
      </c>
      <c r="G165" s="39" t="s">
        <v>132</v>
      </c>
      <c r="H165" s="49" t="s">
        <v>127</v>
      </c>
      <c r="I165" s="39" t="s">
        <v>132</v>
      </c>
      <c r="J165" s="49" t="s">
        <v>127</v>
      </c>
      <c r="K165" s="39" t="s">
        <v>132</v>
      </c>
      <c r="L165" s="49" t="s">
        <v>127</v>
      </c>
      <c r="M165" s="39" t="s">
        <v>132</v>
      </c>
      <c r="N165" s="49" t="s">
        <v>127</v>
      </c>
      <c r="O165" s="39" t="s">
        <v>132</v>
      </c>
    </row>
    <row r="166" spans="1:15" customFormat="1" ht="23.25" x14ac:dyDescent="0.45">
      <c r="A166" s="42" t="s">
        <v>20</v>
      </c>
      <c r="B166" s="42"/>
      <c r="C166" s="41" t="s">
        <v>120</v>
      </c>
      <c r="D166" s="43"/>
      <c r="E166" s="43"/>
      <c r="F166" s="44"/>
      <c r="G166" s="44"/>
      <c r="H166" s="44"/>
      <c r="I166" s="44"/>
      <c r="J166" s="44"/>
      <c r="K166" s="44"/>
      <c r="L166" s="44"/>
      <c r="M166" s="44"/>
      <c r="N166" s="44"/>
      <c r="O166" s="44"/>
    </row>
    <row r="167" spans="1:15" customFormat="1" x14ac:dyDescent="0.45">
      <c r="A167" s="132" t="s">
        <v>21</v>
      </c>
      <c r="B167" s="132"/>
      <c r="C167" s="132"/>
      <c r="D167" s="132"/>
      <c r="E167" s="132"/>
      <c r="F167" s="28"/>
      <c r="G167" s="29"/>
      <c r="H167" s="29"/>
      <c r="I167" s="29"/>
      <c r="J167" s="29"/>
      <c r="K167" s="29"/>
      <c r="L167" s="29"/>
      <c r="M167" s="29"/>
      <c r="N167" s="29"/>
      <c r="O167" s="29"/>
    </row>
    <row r="168" spans="1:15" customFormat="1" x14ac:dyDescent="0.45">
      <c r="A168" s="134" t="s">
        <v>109</v>
      </c>
      <c r="B168" s="56"/>
      <c r="C168" s="146" t="s">
        <v>112</v>
      </c>
      <c r="D168" s="147"/>
      <c r="E168" s="148"/>
      <c r="F168" s="136"/>
      <c r="G168" s="138"/>
      <c r="H168" s="140"/>
      <c r="I168" s="140"/>
      <c r="J168" s="140"/>
      <c r="K168" s="140"/>
      <c r="L168" s="140"/>
      <c r="M168" s="140"/>
      <c r="N168" s="140"/>
      <c r="O168" s="140"/>
    </row>
    <row r="169" spans="1:15" customFormat="1" x14ac:dyDescent="0.45">
      <c r="A169" s="135"/>
      <c r="B169" s="57"/>
      <c r="C169" s="149"/>
      <c r="D169" s="150"/>
      <c r="E169" s="151"/>
      <c r="F169" s="137"/>
      <c r="G169" s="139"/>
      <c r="H169" s="141"/>
      <c r="I169" s="141"/>
      <c r="J169" s="141"/>
      <c r="K169" s="141"/>
      <c r="L169" s="141"/>
      <c r="M169" s="141"/>
      <c r="N169" s="141"/>
      <c r="O169" s="141"/>
    </row>
    <row r="170" spans="1:15" customFormat="1" x14ac:dyDescent="0.45">
      <c r="A170" s="142"/>
      <c r="B170" s="52"/>
      <c r="C170" s="142" t="s">
        <v>121</v>
      </c>
      <c r="D170" s="142">
        <v>2095.46</v>
      </c>
      <c r="E170" s="142" t="s">
        <v>124</v>
      </c>
      <c r="F170" s="124" t="s">
        <v>129</v>
      </c>
      <c r="G170" s="144" t="s">
        <v>113</v>
      </c>
      <c r="H170" s="124" t="s">
        <v>129</v>
      </c>
      <c r="I170" s="144" t="s">
        <v>113</v>
      </c>
      <c r="J170" s="124" t="s">
        <v>129</v>
      </c>
      <c r="K170" s="144" t="s">
        <v>113</v>
      </c>
      <c r="L170" s="124" t="s">
        <v>129</v>
      </c>
      <c r="M170" s="144" t="s">
        <v>113</v>
      </c>
      <c r="N170" s="124" t="s">
        <v>129</v>
      </c>
      <c r="O170" s="144" t="s">
        <v>113</v>
      </c>
    </row>
    <row r="171" spans="1:15" customFormat="1" ht="46.15" customHeight="1" x14ac:dyDescent="0.45">
      <c r="A171" s="143"/>
      <c r="B171" s="53"/>
      <c r="C171" s="143"/>
      <c r="D171" s="143"/>
      <c r="E171" s="143"/>
      <c r="F171" s="125"/>
      <c r="G171" s="145"/>
      <c r="H171" s="125"/>
      <c r="I171" s="145"/>
      <c r="J171" s="125"/>
      <c r="K171" s="145"/>
      <c r="L171" s="125"/>
      <c r="M171" s="145"/>
      <c r="N171" s="125"/>
      <c r="O171" s="145"/>
    </row>
    <row r="172" spans="1:15" customFormat="1" x14ac:dyDescent="0.45">
      <c r="A172" s="130" t="s">
        <v>22</v>
      </c>
      <c r="B172" s="130"/>
      <c r="C172" s="130"/>
      <c r="D172" s="130"/>
      <c r="E172" s="130"/>
      <c r="F172" s="8"/>
      <c r="G172" s="51"/>
      <c r="H172" s="29"/>
      <c r="I172" s="29"/>
      <c r="J172" s="29"/>
      <c r="K172" s="29"/>
      <c r="L172" s="29"/>
      <c r="M172" s="29"/>
      <c r="N172" s="29"/>
      <c r="O172" s="29"/>
    </row>
    <row r="173" spans="1:15" customFormat="1" ht="15" customHeight="1" x14ac:dyDescent="0.45">
      <c r="A173" s="134" t="s">
        <v>23</v>
      </c>
      <c r="B173" s="56"/>
      <c r="C173" s="168" t="s">
        <v>79</v>
      </c>
      <c r="D173" s="169"/>
      <c r="E173" s="170"/>
      <c r="F173" s="174"/>
      <c r="G173" s="176"/>
      <c r="H173" s="140"/>
      <c r="I173" s="140"/>
      <c r="J173" s="140"/>
      <c r="K173" s="140"/>
      <c r="L173" s="140"/>
      <c r="M173" s="140"/>
      <c r="N173" s="140"/>
      <c r="O173" s="140"/>
    </row>
    <row r="174" spans="1:15" customFormat="1" x14ac:dyDescent="0.45">
      <c r="A174" s="135"/>
      <c r="B174" s="57"/>
      <c r="C174" s="171"/>
      <c r="D174" s="172"/>
      <c r="E174" s="173"/>
      <c r="F174" s="175"/>
      <c r="G174" s="177"/>
      <c r="H174" s="141"/>
      <c r="I174" s="141"/>
      <c r="J174" s="141"/>
      <c r="K174" s="141"/>
      <c r="L174" s="141"/>
      <c r="M174" s="141"/>
      <c r="N174" s="141"/>
      <c r="O174" s="141"/>
    </row>
    <row r="175" spans="1:15" customFormat="1" ht="15" customHeight="1" x14ac:dyDescent="0.45">
      <c r="A175" s="109">
        <v>156</v>
      </c>
      <c r="B175" s="109" t="s">
        <v>134</v>
      </c>
      <c r="C175" s="109" t="s">
        <v>77</v>
      </c>
      <c r="D175" s="109">
        <v>6.65</v>
      </c>
      <c r="E175" s="178" t="s">
        <v>114</v>
      </c>
      <c r="F175" s="91" t="s">
        <v>130</v>
      </c>
      <c r="G175" s="96" t="s">
        <v>132</v>
      </c>
      <c r="H175" s="91" t="s">
        <v>130</v>
      </c>
      <c r="I175" s="96" t="s">
        <v>132</v>
      </c>
      <c r="J175" s="91" t="s">
        <v>130</v>
      </c>
      <c r="K175" s="96" t="s">
        <v>132</v>
      </c>
      <c r="L175" s="91" t="s">
        <v>130</v>
      </c>
      <c r="M175" s="96" t="s">
        <v>132</v>
      </c>
      <c r="N175" s="91" t="s">
        <v>130</v>
      </c>
      <c r="O175" s="96" t="s">
        <v>132</v>
      </c>
    </row>
    <row r="176" spans="1:15" customFormat="1" x14ac:dyDescent="0.45">
      <c r="A176" s="110"/>
      <c r="B176" s="110"/>
      <c r="C176" s="110"/>
      <c r="D176" s="110"/>
      <c r="E176" s="179"/>
      <c r="F176" s="92"/>
      <c r="G176" s="97"/>
      <c r="H176" s="92"/>
      <c r="I176" s="97"/>
      <c r="J176" s="92"/>
      <c r="K176" s="97"/>
      <c r="L176" s="92"/>
      <c r="M176" s="97"/>
      <c r="N176" s="92"/>
      <c r="O176" s="97"/>
    </row>
    <row r="177" spans="1:15" customFormat="1" x14ac:dyDescent="0.45">
      <c r="A177" s="109">
        <v>158</v>
      </c>
      <c r="B177" s="109" t="s">
        <v>134</v>
      </c>
      <c r="C177" s="109" t="s">
        <v>77</v>
      </c>
      <c r="D177" s="109">
        <v>9.73</v>
      </c>
      <c r="E177" s="179"/>
      <c r="F177" s="92"/>
      <c r="G177" s="96" t="s">
        <v>132</v>
      </c>
      <c r="H177" s="92"/>
      <c r="I177" s="96" t="s">
        <v>132</v>
      </c>
      <c r="J177" s="92"/>
      <c r="K177" s="96" t="s">
        <v>132</v>
      </c>
      <c r="L177" s="92"/>
      <c r="M177" s="96" t="s">
        <v>132</v>
      </c>
      <c r="N177" s="92"/>
      <c r="O177" s="96" t="s">
        <v>132</v>
      </c>
    </row>
    <row r="178" spans="1:15" customFormat="1" x14ac:dyDescent="0.45">
      <c r="A178" s="110"/>
      <c r="B178" s="110"/>
      <c r="C178" s="110"/>
      <c r="D178" s="110"/>
      <c r="E178" s="179"/>
      <c r="F178" s="92"/>
      <c r="G178" s="97"/>
      <c r="H178" s="92"/>
      <c r="I178" s="97"/>
      <c r="J178" s="92"/>
      <c r="K178" s="97"/>
      <c r="L178" s="92"/>
      <c r="M178" s="97"/>
      <c r="N178" s="92"/>
      <c r="O178" s="97"/>
    </row>
    <row r="179" spans="1:15" customFormat="1" x14ac:dyDescent="0.45">
      <c r="A179" s="109">
        <v>155</v>
      </c>
      <c r="B179" s="109" t="s">
        <v>134</v>
      </c>
      <c r="C179" s="109" t="s">
        <v>77</v>
      </c>
      <c r="D179" s="109">
        <v>4.79</v>
      </c>
      <c r="E179" s="179"/>
      <c r="F179" s="92"/>
      <c r="G179" s="96" t="s">
        <v>132</v>
      </c>
      <c r="H179" s="92"/>
      <c r="I179" s="96" t="s">
        <v>132</v>
      </c>
      <c r="J179" s="92"/>
      <c r="K179" s="96" t="s">
        <v>132</v>
      </c>
      <c r="L179" s="92"/>
      <c r="M179" s="96" t="s">
        <v>132</v>
      </c>
      <c r="N179" s="92"/>
      <c r="O179" s="96" t="s">
        <v>132</v>
      </c>
    </row>
    <row r="180" spans="1:15" customFormat="1" x14ac:dyDescent="0.45">
      <c r="A180" s="110"/>
      <c r="B180" s="110"/>
      <c r="C180" s="110"/>
      <c r="D180" s="110"/>
      <c r="E180" s="179"/>
      <c r="F180" s="92"/>
      <c r="G180" s="97"/>
      <c r="H180" s="92"/>
      <c r="I180" s="97"/>
      <c r="J180" s="92"/>
      <c r="K180" s="97"/>
      <c r="L180" s="92"/>
      <c r="M180" s="97"/>
      <c r="N180" s="92"/>
      <c r="O180" s="97"/>
    </row>
    <row r="181" spans="1:15" customFormat="1" x14ac:dyDescent="0.45">
      <c r="A181" s="109">
        <v>159</v>
      </c>
      <c r="B181" s="109" t="s">
        <v>134</v>
      </c>
      <c r="C181" s="109" t="s">
        <v>77</v>
      </c>
      <c r="D181" s="109">
        <v>5.57</v>
      </c>
      <c r="E181" s="179"/>
      <c r="F181" s="92"/>
      <c r="G181" s="96" t="s">
        <v>132</v>
      </c>
      <c r="H181" s="92"/>
      <c r="I181" s="96" t="s">
        <v>132</v>
      </c>
      <c r="J181" s="92"/>
      <c r="K181" s="96" t="s">
        <v>132</v>
      </c>
      <c r="L181" s="92"/>
      <c r="M181" s="96" t="s">
        <v>132</v>
      </c>
      <c r="N181" s="92"/>
      <c r="O181" s="96" t="s">
        <v>132</v>
      </c>
    </row>
    <row r="182" spans="1:15" customFormat="1" x14ac:dyDescent="0.45">
      <c r="A182" s="110"/>
      <c r="B182" s="110"/>
      <c r="C182" s="110"/>
      <c r="D182" s="110"/>
      <c r="E182" s="179"/>
      <c r="F182" s="92"/>
      <c r="G182" s="97"/>
      <c r="H182" s="92"/>
      <c r="I182" s="97"/>
      <c r="J182" s="92"/>
      <c r="K182" s="97"/>
      <c r="L182" s="92"/>
      <c r="M182" s="97"/>
      <c r="N182" s="92"/>
      <c r="O182" s="97"/>
    </row>
    <row r="183" spans="1:15" customFormat="1" x14ac:dyDescent="0.45">
      <c r="A183" s="109" t="s">
        <v>75</v>
      </c>
      <c r="B183" s="109" t="s">
        <v>134</v>
      </c>
      <c r="C183" s="109" t="s">
        <v>77</v>
      </c>
      <c r="D183" s="163">
        <v>5.4</v>
      </c>
      <c r="E183" s="179"/>
      <c r="F183" s="92"/>
      <c r="G183" s="96" t="s">
        <v>132</v>
      </c>
      <c r="H183" s="92"/>
      <c r="I183" s="96" t="s">
        <v>132</v>
      </c>
      <c r="J183" s="92"/>
      <c r="K183" s="96" t="s">
        <v>132</v>
      </c>
      <c r="L183" s="92"/>
      <c r="M183" s="96" t="s">
        <v>132</v>
      </c>
      <c r="N183" s="92"/>
      <c r="O183" s="96" t="s">
        <v>132</v>
      </c>
    </row>
    <row r="184" spans="1:15" customFormat="1" x14ac:dyDescent="0.45">
      <c r="A184" s="110"/>
      <c r="B184" s="110"/>
      <c r="C184" s="110"/>
      <c r="D184" s="164"/>
      <c r="E184" s="179"/>
      <c r="F184" s="92"/>
      <c r="G184" s="97"/>
      <c r="H184" s="92"/>
      <c r="I184" s="97"/>
      <c r="J184" s="92"/>
      <c r="K184" s="97"/>
      <c r="L184" s="92"/>
      <c r="M184" s="97"/>
      <c r="N184" s="92"/>
      <c r="O184" s="97"/>
    </row>
    <row r="185" spans="1:15" customFormat="1" x14ac:dyDescent="0.45">
      <c r="A185" s="109" t="s">
        <v>76</v>
      </c>
      <c r="B185" s="109" t="s">
        <v>134</v>
      </c>
      <c r="C185" s="109" t="s">
        <v>77</v>
      </c>
      <c r="D185" s="109">
        <v>5.83</v>
      </c>
      <c r="E185" s="179"/>
      <c r="F185" s="92"/>
      <c r="G185" s="96" t="s">
        <v>132</v>
      </c>
      <c r="H185" s="92"/>
      <c r="I185" s="96" t="s">
        <v>132</v>
      </c>
      <c r="J185" s="92"/>
      <c r="K185" s="96" t="s">
        <v>132</v>
      </c>
      <c r="L185" s="92"/>
      <c r="M185" s="96" t="s">
        <v>132</v>
      </c>
      <c r="N185" s="92"/>
      <c r="O185" s="96" t="s">
        <v>132</v>
      </c>
    </row>
    <row r="186" spans="1:15" customFormat="1" x14ac:dyDescent="0.45">
      <c r="A186" s="110"/>
      <c r="B186" s="110"/>
      <c r="C186" s="110"/>
      <c r="D186" s="110"/>
      <c r="E186" s="179"/>
      <c r="F186" s="92"/>
      <c r="G186" s="97"/>
      <c r="H186" s="92"/>
      <c r="I186" s="97"/>
      <c r="J186" s="92"/>
      <c r="K186" s="97"/>
      <c r="L186" s="92"/>
      <c r="M186" s="97"/>
      <c r="N186" s="92"/>
      <c r="O186" s="97"/>
    </row>
    <row r="187" spans="1:15" customFormat="1" x14ac:dyDescent="0.45">
      <c r="A187" s="109" t="s">
        <v>78</v>
      </c>
      <c r="B187" s="54"/>
      <c r="C187" s="109"/>
      <c r="D187" s="109">
        <f>SUM(D175:D186)</f>
        <v>37.97</v>
      </c>
      <c r="E187" s="179"/>
      <c r="F187" s="92"/>
      <c r="G187" s="96" t="s">
        <v>132</v>
      </c>
      <c r="H187" s="92"/>
      <c r="I187" s="96" t="s">
        <v>132</v>
      </c>
      <c r="J187" s="92"/>
      <c r="K187" s="96" t="s">
        <v>132</v>
      </c>
      <c r="L187" s="92"/>
      <c r="M187" s="96" t="s">
        <v>132</v>
      </c>
      <c r="N187" s="92"/>
      <c r="O187" s="96" t="s">
        <v>132</v>
      </c>
    </row>
    <row r="188" spans="1:15" customFormat="1" x14ac:dyDescent="0.45">
      <c r="A188" s="110"/>
      <c r="B188" s="55"/>
      <c r="C188" s="110"/>
      <c r="D188" s="110"/>
      <c r="E188" s="180"/>
      <c r="F188" s="93"/>
      <c r="G188" s="97"/>
      <c r="H188" s="93"/>
      <c r="I188" s="97"/>
      <c r="J188" s="93"/>
      <c r="K188" s="97"/>
      <c r="L188" s="93"/>
      <c r="M188" s="97"/>
      <c r="N188" s="93"/>
      <c r="O188" s="97"/>
    </row>
    <row r="189" spans="1:15" customFormat="1" ht="23.25" x14ac:dyDescent="0.45">
      <c r="A189" s="30" t="s">
        <v>24</v>
      </c>
      <c r="B189" s="30"/>
      <c r="C189" s="41" t="s">
        <v>120</v>
      </c>
      <c r="D189" s="31"/>
      <c r="E189" s="32"/>
      <c r="F189" s="32"/>
      <c r="G189" s="51"/>
      <c r="H189" s="29"/>
      <c r="I189" s="29"/>
      <c r="J189" s="29"/>
      <c r="K189" s="29"/>
      <c r="L189" s="29"/>
      <c r="M189" s="29"/>
      <c r="N189" s="29"/>
      <c r="O189" s="29"/>
    </row>
    <row r="190" spans="1:15" customFormat="1" x14ac:dyDescent="0.45">
      <c r="A190" s="134" t="s">
        <v>25</v>
      </c>
      <c r="B190" s="56"/>
      <c r="C190" s="152" t="s">
        <v>80</v>
      </c>
      <c r="D190" s="153"/>
      <c r="E190" s="154"/>
      <c r="F190" s="181"/>
      <c r="G190" s="176"/>
      <c r="H190" s="140"/>
      <c r="I190" s="140"/>
      <c r="J190" s="140"/>
      <c r="K190" s="140"/>
      <c r="L190" s="140"/>
      <c r="M190" s="140"/>
      <c r="N190" s="140"/>
      <c r="O190" s="140"/>
    </row>
    <row r="191" spans="1:15" customFormat="1" x14ac:dyDescent="0.45">
      <c r="A191" s="135"/>
      <c r="B191" s="57"/>
      <c r="C191" s="155"/>
      <c r="D191" s="156"/>
      <c r="E191" s="157"/>
      <c r="F191" s="182"/>
      <c r="G191" s="183"/>
      <c r="H191" s="141"/>
      <c r="I191" s="141"/>
      <c r="J191" s="141"/>
      <c r="K191" s="141"/>
      <c r="L191" s="141"/>
      <c r="M191" s="141"/>
      <c r="N191" s="141"/>
      <c r="O191" s="141"/>
    </row>
    <row r="192" spans="1:15" customFormat="1" x14ac:dyDescent="0.45">
      <c r="A192" s="109" t="s">
        <v>83</v>
      </c>
      <c r="B192" s="109" t="s">
        <v>135</v>
      </c>
      <c r="C192" s="158" t="s">
        <v>84</v>
      </c>
      <c r="D192" s="158"/>
      <c r="E192" s="118" t="s">
        <v>88</v>
      </c>
      <c r="F192" s="94"/>
      <c r="G192" s="96" t="s">
        <v>132</v>
      </c>
      <c r="H192" s="94"/>
      <c r="I192" s="96" t="s">
        <v>132</v>
      </c>
      <c r="J192" s="94"/>
      <c r="K192" s="96" t="s">
        <v>132</v>
      </c>
      <c r="L192" s="94"/>
      <c r="M192" s="96" t="s">
        <v>132</v>
      </c>
      <c r="N192" s="94"/>
      <c r="O192" s="96" t="s">
        <v>132</v>
      </c>
    </row>
    <row r="193" spans="1:15" customFormat="1" x14ac:dyDescent="0.45">
      <c r="A193" s="110"/>
      <c r="B193" s="110"/>
      <c r="C193" s="159"/>
      <c r="D193" s="159"/>
      <c r="E193" s="119"/>
      <c r="F193" s="95"/>
      <c r="G193" s="97"/>
      <c r="H193" s="95"/>
      <c r="I193" s="97"/>
      <c r="J193" s="95"/>
      <c r="K193" s="97"/>
      <c r="L193" s="95"/>
      <c r="M193" s="97"/>
      <c r="N193" s="95"/>
      <c r="O193" s="97"/>
    </row>
    <row r="194" spans="1:15" customFormat="1" x14ac:dyDescent="0.45">
      <c r="A194" s="161" t="s">
        <v>89</v>
      </c>
      <c r="B194" s="109" t="s">
        <v>135</v>
      </c>
      <c r="C194" s="158" t="s">
        <v>103</v>
      </c>
      <c r="D194" s="160"/>
      <c r="E194" s="118" t="s">
        <v>88</v>
      </c>
      <c r="F194" s="184"/>
      <c r="G194" s="96" t="s">
        <v>132</v>
      </c>
      <c r="H194" s="184"/>
      <c r="I194" s="96" t="s">
        <v>132</v>
      </c>
      <c r="J194" s="184"/>
      <c r="K194" s="96" t="s">
        <v>132</v>
      </c>
      <c r="L194" s="184"/>
      <c r="M194" s="96" t="s">
        <v>132</v>
      </c>
      <c r="N194" s="184"/>
      <c r="O194" s="96" t="s">
        <v>132</v>
      </c>
    </row>
    <row r="195" spans="1:15" customFormat="1" x14ac:dyDescent="0.45">
      <c r="A195" s="162"/>
      <c r="B195" s="110"/>
      <c r="C195" s="159"/>
      <c r="D195" s="159"/>
      <c r="E195" s="119"/>
      <c r="F195" s="185"/>
      <c r="G195" s="97"/>
      <c r="H195" s="185"/>
      <c r="I195" s="97"/>
      <c r="J195" s="185"/>
      <c r="K195" s="97"/>
      <c r="L195" s="185"/>
      <c r="M195" s="97"/>
      <c r="N195" s="185"/>
      <c r="O195" s="97"/>
    </row>
    <row r="196" spans="1:15" customFormat="1" x14ac:dyDescent="0.45">
      <c r="A196" s="109" t="s">
        <v>81</v>
      </c>
      <c r="B196" s="109" t="s">
        <v>134</v>
      </c>
      <c r="C196" s="158" t="s">
        <v>82</v>
      </c>
      <c r="D196" s="158"/>
      <c r="E196" s="118"/>
      <c r="F196" s="122"/>
      <c r="G196" s="96" t="s">
        <v>132</v>
      </c>
      <c r="H196" s="122"/>
      <c r="I196" s="96" t="s">
        <v>132</v>
      </c>
      <c r="J196" s="122"/>
      <c r="K196" s="96" t="s">
        <v>132</v>
      </c>
      <c r="L196" s="122"/>
      <c r="M196" s="96" t="s">
        <v>132</v>
      </c>
      <c r="N196" s="122"/>
      <c r="O196" s="96" t="s">
        <v>132</v>
      </c>
    </row>
    <row r="197" spans="1:15" customFormat="1" x14ac:dyDescent="0.45">
      <c r="A197" s="110"/>
      <c r="B197" s="110"/>
      <c r="C197" s="159"/>
      <c r="D197" s="159"/>
      <c r="E197" s="119"/>
      <c r="F197" s="123"/>
      <c r="G197" s="97"/>
      <c r="H197" s="123"/>
      <c r="I197" s="97"/>
      <c r="J197" s="123"/>
      <c r="K197" s="97"/>
      <c r="L197" s="123"/>
      <c r="M197" s="97"/>
      <c r="N197" s="123"/>
      <c r="O197" s="97"/>
    </row>
    <row r="198" spans="1:15" customFormat="1" x14ac:dyDescent="0.45">
      <c r="A198" s="109" t="s">
        <v>85</v>
      </c>
      <c r="B198" s="109" t="s">
        <v>134</v>
      </c>
      <c r="C198" s="158" t="s">
        <v>87</v>
      </c>
      <c r="D198" s="158"/>
      <c r="E198" s="118" t="s">
        <v>88</v>
      </c>
      <c r="F198" s="94" t="s">
        <v>99</v>
      </c>
      <c r="G198" s="96" t="s">
        <v>132</v>
      </c>
      <c r="H198" s="94" t="s">
        <v>99</v>
      </c>
      <c r="I198" s="96" t="s">
        <v>132</v>
      </c>
      <c r="J198" s="94" t="s">
        <v>99</v>
      </c>
      <c r="K198" s="96" t="s">
        <v>132</v>
      </c>
      <c r="L198" s="94" t="s">
        <v>99</v>
      </c>
      <c r="M198" s="96" t="s">
        <v>132</v>
      </c>
      <c r="N198" s="94" t="s">
        <v>99</v>
      </c>
      <c r="O198" s="96" t="s">
        <v>132</v>
      </c>
    </row>
    <row r="199" spans="1:15" customFormat="1" x14ac:dyDescent="0.45">
      <c r="A199" s="110"/>
      <c r="B199" s="110"/>
      <c r="C199" s="159"/>
      <c r="D199" s="159"/>
      <c r="E199" s="119"/>
      <c r="F199" s="95"/>
      <c r="G199" s="97"/>
      <c r="H199" s="95"/>
      <c r="I199" s="97"/>
      <c r="J199" s="95"/>
      <c r="K199" s="97"/>
      <c r="L199" s="95"/>
      <c r="M199" s="97"/>
      <c r="N199" s="95"/>
      <c r="O199" s="97"/>
    </row>
    <row r="200" spans="1:15" customFormat="1" x14ac:dyDescent="0.45">
      <c r="A200" s="109" t="s">
        <v>90</v>
      </c>
      <c r="B200" s="109" t="s">
        <v>134</v>
      </c>
      <c r="C200" s="158" t="s">
        <v>91</v>
      </c>
      <c r="D200" s="158"/>
      <c r="E200" s="118"/>
      <c r="F200" s="94"/>
      <c r="G200" s="96" t="s">
        <v>132</v>
      </c>
      <c r="H200" s="94"/>
      <c r="I200" s="96" t="s">
        <v>132</v>
      </c>
      <c r="J200" s="94"/>
      <c r="K200" s="96" t="s">
        <v>132</v>
      </c>
      <c r="L200" s="94"/>
      <c r="M200" s="96" t="s">
        <v>132</v>
      </c>
      <c r="N200" s="94"/>
      <c r="O200" s="96" t="s">
        <v>132</v>
      </c>
    </row>
    <row r="201" spans="1:15" customFormat="1" x14ac:dyDescent="0.45">
      <c r="A201" s="110"/>
      <c r="B201" s="110"/>
      <c r="C201" s="159"/>
      <c r="D201" s="159"/>
      <c r="E201" s="119"/>
      <c r="F201" s="95"/>
      <c r="G201" s="97"/>
      <c r="H201" s="95"/>
      <c r="I201" s="97"/>
      <c r="J201" s="95"/>
      <c r="K201" s="97"/>
      <c r="L201" s="95"/>
      <c r="M201" s="97"/>
      <c r="N201" s="95"/>
      <c r="O201" s="97"/>
    </row>
    <row r="202" spans="1:15" x14ac:dyDescent="0.45">
      <c r="A202" s="109" t="s">
        <v>86</v>
      </c>
      <c r="B202" s="109" t="s">
        <v>134</v>
      </c>
      <c r="C202" s="158" t="s">
        <v>87</v>
      </c>
      <c r="D202" s="158"/>
      <c r="E202" s="118" t="s">
        <v>88</v>
      </c>
      <c r="F202" s="94" t="s">
        <v>99</v>
      </c>
      <c r="G202" s="96" t="s">
        <v>132</v>
      </c>
      <c r="H202" s="94" t="s">
        <v>99</v>
      </c>
      <c r="I202" s="96" t="s">
        <v>132</v>
      </c>
      <c r="J202" s="94" t="s">
        <v>99</v>
      </c>
      <c r="K202" s="96" t="s">
        <v>132</v>
      </c>
      <c r="L202" s="94" t="s">
        <v>99</v>
      </c>
      <c r="M202" s="96" t="s">
        <v>132</v>
      </c>
      <c r="N202" s="94" t="s">
        <v>99</v>
      </c>
      <c r="O202" s="96" t="s">
        <v>132</v>
      </c>
    </row>
    <row r="203" spans="1:15" x14ac:dyDescent="0.45">
      <c r="A203" s="110"/>
      <c r="B203" s="110"/>
      <c r="C203" s="159"/>
      <c r="D203" s="159"/>
      <c r="E203" s="119"/>
      <c r="F203" s="95"/>
      <c r="G203" s="97"/>
      <c r="H203" s="95"/>
      <c r="I203" s="97"/>
      <c r="J203" s="95"/>
      <c r="K203" s="97"/>
      <c r="L203" s="95"/>
      <c r="M203" s="97"/>
      <c r="N203" s="95"/>
      <c r="O203" s="97"/>
    </row>
    <row r="204" spans="1:15" x14ac:dyDescent="0.45">
      <c r="A204" s="161" t="s">
        <v>92</v>
      </c>
      <c r="B204" s="109" t="s">
        <v>134</v>
      </c>
      <c r="C204" s="158" t="s">
        <v>97</v>
      </c>
      <c r="D204" s="158"/>
      <c r="E204" s="120"/>
      <c r="F204" s="94"/>
      <c r="G204" s="96" t="s">
        <v>132</v>
      </c>
      <c r="H204" s="122"/>
      <c r="I204" s="96" t="s">
        <v>132</v>
      </c>
      <c r="J204" s="122"/>
      <c r="K204" s="96" t="s">
        <v>132</v>
      </c>
      <c r="L204" s="122"/>
      <c r="M204" s="96" t="s">
        <v>132</v>
      </c>
      <c r="N204" s="122"/>
      <c r="O204" s="96" t="s">
        <v>132</v>
      </c>
    </row>
    <row r="205" spans="1:15" x14ac:dyDescent="0.45">
      <c r="A205" s="162"/>
      <c r="B205" s="110"/>
      <c r="C205" s="159"/>
      <c r="D205" s="159"/>
      <c r="E205" s="121"/>
      <c r="F205" s="95"/>
      <c r="G205" s="97"/>
      <c r="H205" s="123"/>
      <c r="I205" s="97"/>
      <c r="J205" s="123"/>
      <c r="K205" s="97"/>
      <c r="L205" s="123"/>
      <c r="M205" s="97"/>
      <c r="N205" s="123"/>
      <c r="O205" s="97"/>
    </row>
    <row r="206" spans="1:15" x14ac:dyDescent="0.45">
      <c r="A206" s="161" t="s">
        <v>94</v>
      </c>
      <c r="B206" s="109" t="s">
        <v>134</v>
      </c>
      <c r="C206" s="158" t="s">
        <v>97</v>
      </c>
      <c r="D206" s="158"/>
      <c r="E206" s="120"/>
      <c r="F206" s="94"/>
      <c r="G206" s="96" t="s">
        <v>132</v>
      </c>
      <c r="H206" s="122"/>
      <c r="I206" s="96" t="s">
        <v>132</v>
      </c>
      <c r="J206" s="122"/>
      <c r="K206" s="96" t="s">
        <v>132</v>
      </c>
      <c r="L206" s="122"/>
      <c r="M206" s="96" t="s">
        <v>132</v>
      </c>
      <c r="N206" s="122"/>
      <c r="O206" s="96" t="s">
        <v>132</v>
      </c>
    </row>
    <row r="207" spans="1:15" x14ac:dyDescent="0.45">
      <c r="A207" s="162"/>
      <c r="B207" s="110"/>
      <c r="C207" s="159"/>
      <c r="D207" s="159"/>
      <c r="E207" s="121"/>
      <c r="F207" s="95"/>
      <c r="G207" s="97"/>
      <c r="H207" s="123"/>
      <c r="I207" s="97"/>
      <c r="J207" s="123"/>
      <c r="K207" s="97"/>
      <c r="L207" s="123"/>
      <c r="M207" s="97"/>
      <c r="N207" s="123"/>
      <c r="O207" s="97"/>
    </row>
    <row r="208" spans="1:15" x14ac:dyDescent="0.45">
      <c r="A208" s="161" t="s">
        <v>100</v>
      </c>
      <c r="B208" s="109" t="s">
        <v>134</v>
      </c>
      <c r="C208" s="158" t="s">
        <v>97</v>
      </c>
      <c r="D208" s="158"/>
      <c r="E208" s="120"/>
      <c r="F208" s="94"/>
      <c r="G208" s="96" t="s">
        <v>132</v>
      </c>
      <c r="H208" s="122"/>
      <c r="I208" s="96" t="s">
        <v>132</v>
      </c>
      <c r="J208" s="122"/>
      <c r="K208" s="96" t="s">
        <v>132</v>
      </c>
      <c r="L208" s="122"/>
      <c r="M208" s="96" t="s">
        <v>132</v>
      </c>
      <c r="N208" s="122"/>
      <c r="O208" s="96" t="s">
        <v>132</v>
      </c>
    </row>
    <row r="209" spans="1:15" x14ac:dyDescent="0.45">
      <c r="A209" s="162"/>
      <c r="B209" s="110"/>
      <c r="C209" s="159"/>
      <c r="D209" s="159"/>
      <c r="E209" s="121"/>
      <c r="F209" s="95"/>
      <c r="G209" s="97"/>
      <c r="H209" s="123"/>
      <c r="I209" s="97"/>
      <c r="J209" s="123"/>
      <c r="K209" s="97"/>
      <c r="L209" s="123"/>
      <c r="M209" s="97"/>
      <c r="N209" s="123"/>
      <c r="O209" s="97"/>
    </row>
    <row r="210" spans="1:15" x14ac:dyDescent="0.45">
      <c r="A210" s="161" t="s">
        <v>93</v>
      </c>
      <c r="B210" s="109" t="s">
        <v>134</v>
      </c>
      <c r="C210" s="158" t="s">
        <v>97</v>
      </c>
      <c r="D210" s="158"/>
      <c r="E210" s="120"/>
      <c r="F210" s="94"/>
      <c r="G210" s="96" t="s">
        <v>132</v>
      </c>
      <c r="H210" s="122"/>
      <c r="I210" s="96" t="s">
        <v>132</v>
      </c>
      <c r="J210" s="122"/>
      <c r="K210" s="96" t="s">
        <v>132</v>
      </c>
      <c r="L210" s="122"/>
      <c r="M210" s="96" t="s">
        <v>132</v>
      </c>
      <c r="N210" s="122"/>
      <c r="O210" s="96" t="s">
        <v>132</v>
      </c>
    </row>
    <row r="211" spans="1:15" x14ac:dyDescent="0.45">
      <c r="A211" s="162"/>
      <c r="B211" s="110"/>
      <c r="C211" s="159"/>
      <c r="D211" s="159"/>
      <c r="E211" s="121"/>
      <c r="F211" s="95"/>
      <c r="G211" s="97"/>
      <c r="H211" s="123"/>
      <c r="I211" s="97"/>
      <c r="J211" s="123"/>
      <c r="K211" s="97"/>
      <c r="L211" s="123"/>
      <c r="M211" s="97"/>
      <c r="N211" s="123"/>
      <c r="O211" s="97"/>
    </row>
    <row r="212" spans="1:15" x14ac:dyDescent="0.45">
      <c r="A212" s="161" t="s">
        <v>101</v>
      </c>
      <c r="B212" s="109" t="s">
        <v>134</v>
      </c>
      <c r="C212" s="158" t="s">
        <v>97</v>
      </c>
      <c r="D212" s="158"/>
      <c r="E212" s="120"/>
      <c r="F212" s="94"/>
      <c r="G212" s="96" t="s">
        <v>132</v>
      </c>
      <c r="H212" s="122"/>
      <c r="I212" s="96" t="s">
        <v>132</v>
      </c>
      <c r="J212" s="122"/>
      <c r="K212" s="96" t="s">
        <v>132</v>
      </c>
      <c r="L212" s="122"/>
      <c r="M212" s="96" t="s">
        <v>132</v>
      </c>
      <c r="N212" s="122"/>
      <c r="O212" s="96" t="s">
        <v>132</v>
      </c>
    </row>
    <row r="213" spans="1:15" x14ac:dyDescent="0.45">
      <c r="A213" s="162"/>
      <c r="B213" s="110"/>
      <c r="C213" s="159"/>
      <c r="D213" s="159"/>
      <c r="E213" s="121"/>
      <c r="F213" s="95"/>
      <c r="G213" s="97"/>
      <c r="H213" s="123"/>
      <c r="I213" s="97"/>
      <c r="J213" s="123"/>
      <c r="K213" s="97"/>
      <c r="L213" s="123"/>
      <c r="M213" s="97"/>
      <c r="N213" s="123"/>
      <c r="O213" s="97"/>
    </row>
    <row r="214" spans="1:15" x14ac:dyDescent="0.45">
      <c r="A214" s="161" t="s">
        <v>95</v>
      </c>
      <c r="B214" s="109" t="s">
        <v>134</v>
      </c>
      <c r="C214" s="158" t="s">
        <v>97</v>
      </c>
      <c r="D214" s="158"/>
      <c r="E214" s="120"/>
      <c r="F214" s="94"/>
      <c r="G214" s="96" t="s">
        <v>132</v>
      </c>
      <c r="H214" s="122"/>
      <c r="I214" s="96" t="s">
        <v>132</v>
      </c>
      <c r="J214" s="122"/>
      <c r="K214" s="96" t="s">
        <v>132</v>
      </c>
      <c r="L214" s="122"/>
      <c r="M214" s="96" t="s">
        <v>132</v>
      </c>
      <c r="N214" s="122"/>
      <c r="O214" s="96" t="s">
        <v>132</v>
      </c>
    </row>
    <row r="215" spans="1:15" x14ac:dyDescent="0.45">
      <c r="A215" s="162"/>
      <c r="B215" s="110"/>
      <c r="C215" s="159"/>
      <c r="D215" s="159"/>
      <c r="E215" s="121"/>
      <c r="F215" s="95"/>
      <c r="G215" s="97"/>
      <c r="H215" s="123"/>
      <c r="I215" s="97"/>
      <c r="J215" s="123"/>
      <c r="K215" s="97"/>
      <c r="L215" s="123"/>
      <c r="M215" s="97"/>
      <c r="N215" s="123"/>
      <c r="O215" s="97"/>
    </row>
    <row r="216" spans="1:15" x14ac:dyDescent="0.45">
      <c r="A216" s="161" t="s">
        <v>96</v>
      </c>
      <c r="B216" s="109" t="s">
        <v>134</v>
      </c>
      <c r="C216" s="158" t="s">
        <v>97</v>
      </c>
      <c r="D216" s="158"/>
      <c r="E216" s="120"/>
      <c r="F216" s="94"/>
      <c r="G216" s="96" t="s">
        <v>132</v>
      </c>
      <c r="H216" s="122"/>
      <c r="I216" s="96" t="s">
        <v>132</v>
      </c>
      <c r="J216" s="122"/>
      <c r="K216" s="96" t="s">
        <v>132</v>
      </c>
      <c r="L216" s="122"/>
      <c r="M216" s="96" t="s">
        <v>132</v>
      </c>
      <c r="N216" s="122"/>
      <c r="O216" s="96" t="s">
        <v>132</v>
      </c>
    </row>
    <row r="217" spans="1:15" x14ac:dyDescent="0.45">
      <c r="A217" s="162"/>
      <c r="B217" s="110"/>
      <c r="C217" s="159"/>
      <c r="D217" s="159"/>
      <c r="E217" s="121"/>
      <c r="F217" s="95"/>
      <c r="G217" s="97"/>
      <c r="H217" s="123"/>
      <c r="I217" s="97"/>
      <c r="J217" s="123"/>
      <c r="K217" s="97"/>
      <c r="L217" s="123"/>
      <c r="M217" s="97"/>
      <c r="N217" s="123"/>
      <c r="O217" s="97"/>
    </row>
    <row r="218" spans="1:15" x14ac:dyDescent="0.45">
      <c r="A218" s="161" t="s">
        <v>110</v>
      </c>
      <c r="B218" s="109" t="s">
        <v>134</v>
      </c>
      <c r="C218" s="158" t="s">
        <v>97</v>
      </c>
      <c r="D218" s="158"/>
      <c r="E218" s="120"/>
      <c r="F218" s="94"/>
      <c r="G218" s="96" t="s">
        <v>132</v>
      </c>
      <c r="H218" s="122"/>
      <c r="I218" s="96" t="s">
        <v>132</v>
      </c>
      <c r="J218" s="122"/>
      <c r="K218" s="96" t="s">
        <v>132</v>
      </c>
      <c r="L218" s="122"/>
      <c r="M218" s="96" t="s">
        <v>132</v>
      </c>
      <c r="N218" s="122"/>
      <c r="O218" s="96" t="s">
        <v>132</v>
      </c>
    </row>
    <row r="219" spans="1:15" x14ac:dyDescent="0.45">
      <c r="A219" s="162"/>
      <c r="B219" s="110"/>
      <c r="C219" s="159"/>
      <c r="D219" s="159"/>
      <c r="E219" s="121"/>
      <c r="F219" s="95"/>
      <c r="G219" s="97"/>
      <c r="H219" s="123"/>
      <c r="I219" s="97"/>
      <c r="J219" s="123"/>
      <c r="K219" s="97"/>
      <c r="L219" s="123"/>
      <c r="M219" s="97"/>
      <c r="N219" s="123"/>
      <c r="O219" s="97"/>
    </row>
    <row r="220" spans="1:15" x14ac:dyDescent="0.45">
      <c r="A220" s="186" t="s">
        <v>105</v>
      </c>
      <c r="B220" s="109" t="s">
        <v>134</v>
      </c>
      <c r="C220" s="158" t="s">
        <v>97</v>
      </c>
      <c r="D220" s="158"/>
      <c r="E220" s="120"/>
      <c r="F220" s="94"/>
      <c r="G220" s="96" t="s">
        <v>132</v>
      </c>
      <c r="H220" s="122"/>
      <c r="I220" s="96" t="s">
        <v>132</v>
      </c>
      <c r="J220" s="122"/>
      <c r="K220" s="96" t="s">
        <v>132</v>
      </c>
      <c r="L220" s="122"/>
      <c r="M220" s="96" t="s">
        <v>132</v>
      </c>
      <c r="N220" s="122"/>
      <c r="O220" s="96" t="s">
        <v>132</v>
      </c>
    </row>
    <row r="221" spans="1:15" x14ac:dyDescent="0.45">
      <c r="A221" s="187"/>
      <c r="B221" s="110"/>
      <c r="C221" s="159"/>
      <c r="D221" s="159"/>
      <c r="E221" s="121"/>
      <c r="F221" s="95"/>
      <c r="G221" s="97"/>
      <c r="H221" s="123"/>
      <c r="I221" s="97"/>
      <c r="J221" s="123"/>
      <c r="K221" s="97"/>
      <c r="L221" s="123"/>
      <c r="M221" s="97"/>
      <c r="N221" s="123"/>
      <c r="O221" s="97"/>
    </row>
    <row r="222" spans="1:15" x14ac:dyDescent="0.45">
      <c r="A222" s="34" t="s">
        <v>111</v>
      </c>
      <c r="B222" s="109" t="s">
        <v>134</v>
      </c>
      <c r="C222" s="158" t="s">
        <v>97</v>
      </c>
      <c r="D222" s="158"/>
      <c r="E222" s="120"/>
      <c r="F222" s="94"/>
      <c r="G222" s="96" t="s">
        <v>132</v>
      </c>
      <c r="H222" s="122"/>
      <c r="I222" s="96" t="s">
        <v>132</v>
      </c>
      <c r="J222" s="122"/>
      <c r="K222" s="96" t="s">
        <v>132</v>
      </c>
      <c r="L222" s="122"/>
      <c r="M222" s="96" t="s">
        <v>132</v>
      </c>
      <c r="N222" s="122"/>
      <c r="O222" s="96" t="s">
        <v>132</v>
      </c>
    </row>
    <row r="223" spans="1:15" x14ac:dyDescent="0.45">
      <c r="A223" s="34"/>
      <c r="B223" s="110"/>
      <c r="C223" s="159"/>
      <c r="D223" s="159"/>
      <c r="E223" s="121"/>
      <c r="F223" s="95"/>
      <c r="G223" s="97"/>
      <c r="H223" s="123"/>
      <c r="I223" s="97"/>
      <c r="J223" s="123"/>
      <c r="K223" s="97"/>
      <c r="L223" s="123"/>
      <c r="M223" s="97"/>
      <c r="N223" s="123"/>
      <c r="O223" s="97"/>
    </row>
    <row r="224" spans="1:15" x14ac:dyDescent="0.45">
      <c r="A224" s="186" t="s">
        <v>104</v>
      </c>
      <c r="B224" s="109" t="s">
        <v>134</v>
      </c>
      <c r="C224" s="158" t="s">
        <v>97</v>
      </c>
      <c r="D224" s="158"/>
      <c r="E224" s="120"/>
      <c r="F224" s="94"/>
      <c r="G224" s="96" t="s">
        <v>132</v>
      </c>
      <c r="H224" s="122"/>
      <c r="I224" s="96" t="s">
        <v>132</v>
      </c>
      <c r="J224" s="122"/>
      <c r="K224" s="96" t="s">
        <v>132</v>
      </c>
      <c r="L224" s="122"/>
      <c r="M224" s="96" t="s">
        <v>132</v>
      </c>
      <c r="N224" s="122"/>
      <c r="O224" s="96" t="s">
        <v>132</v>
      </c>
    </row>
    <row r="225" spans="1:15" x14ac:dyDescent="0.45">
      <c r="A225" s="187"/>
      <c r="B225" s="110"/>
      <c r="C225" s="159"/>
      <c r="D225" s="159"/>
      <c r="E225" s="121"/>
      <c r="F225" s="95"/>
      <c r="G225" s="97"/>
      <c r="H225" s="123"/>
      <c r="I225" s="97"/>
      <c r="J225" s="123"/>
      <c r="K225" s="97"/>
      <c r="L225" s="123"/>
      <c r="M225" s="97"/>
      <c r="N225" s="123"/>
      <c r="O225" s="97"/>
    </row>
    <row r="226" spans="1:15" x14ac:dyDescent="0.45">
      <c r="A226" s="186" t="s">
        <v>102</v>
      </c>
      <c r="B226" s="109" t="s">
        <v>134</v>
      </c>
      <c r="C226" s="158" t="s">
        <v>97</v>
      </c>
      <c r="D226" s="158"/>
      <c r="E226" s="120"/>
      <c r="F226" s="94"/>
      <c r="G226" s="96" t="s">
        <v>132</v>
      </c>
      <c r="H226" s="122"/>
      <c r="I226" s="96" t="s">
        <v>132</v>
      </c>
      <c r="J226" s="122"/>
      <c r="K226" s="96" t="s">
        <v>132</v>
      </c>
      <c r="L226" s="122"/>
      <c r="M226" s="96" t="s">
        <v>132</v>
      </c>
      <c r="N226" s="122"/>
      <c r="O226" s="96" t="s">
        <v>132</v>
      </c>
    </row>
    <row r="227" spans="1:15" x14ac:dyDescent="0.45">
      <c r="A227" s="187"/>
      <c r="B227" s="110"/>
      <c r="C227" s="159"/>
      <c r="D227" s="159"/>
      <c r="E227" s="121"/>
      <c r="F227" s="95"/>
      <c r="G227" s="97"/>
      <c r="H227" s="123"/>
      <c r="I227" s="97"/>
      <c r="J227" s="123"/>
      <c r="K227" s="97"/>
      <c r="L227" s="123"/>
      <c r="M227" s="97"/>
      <c r="N227" s="123"/>
      <c r="O227" s="97"/>
    </row>
    <row r="228" spans="1:15" x14ac:dyDescent="0.45">
      <c r="A228" s="186" t="s">
        <v>106</v>
      </c>
      <c r="B228" s="109" t="s">
        <v>134</v>
      </c>
      <c r="C228" s="158" t="s">
        <v>97</v>
      </c>
      <c r="D228" s="158"/>
      <c r="E228" s="120"/>
      <c r="F228" s="94"/>
      <c r="G228" s="96" t="s">
        <v>132</v>
      </c>
      <c r="H228" s="122"/>
      <c r="I228" s="96" t="s">
        <v>132</v>
      </c>
      <c r="J228" s="122"/>
      <c r="K228" s="96" t="s">
        <v>132</v>
      </c>
      <c r="L228" s="122"/>
      <c r="M228" s="96" t="s">
        <v>132</v>
      </c>
      <c r="N228" s="122"/>
      <c r="O228" s="96" t="s">
        <v>132</v>
      </c>
    </row>
    <row r="229" spans="1:15" x14ac:dyDescent="0.45">
      <c r="A229" s="187"/>
      <c r="B229" s="110"/>
      <c r="C229" s="159"/>
      <c r="D229" s="159"/>
      <c r="E229" s="121"/>
      <c r="F229" s="95"/>
      <c r="G229" s="97"/>
      <c r="H229" s="123"/>
      <c r="I229" s="97"/>
      <c r="J229" s="123"/>
      <c r="K229" s="97"/>
      <c r="L229" s="123"/>
      <c r="M229" s="97"/>
      <c r="N229" s="123"/>
      <c r="O229" s="97"/>
    </row>
    <row r="230" spans="1:15" x14ac:dyDescent="0.45">
      <c r="A230" s="186" t="s">
        <v>98</v>
      </c>
      <c r="B230" s="109" t="s">
        <v>134</v>
      </c>
      <c r="C230" s="158" t="s">
        <v>97</v>
      </c>
      <c r="D230" s="158"/>
      <c r="E230" s="120"/>
      <c r="F230" s="94"/>
      <c r="G230" s="96" t="s">
        <v>132</v>
      </c>
      <c r="H230" s="122"/>
      <c r="I230" s="96" t="s">
        <v>132</v>
      </c>
      <c r="J230" s="122"/>
      <c r="K230" s="96" t="s">
        <v>132</v>
      </c>
      <c r="L230" s="122"/>
      <c r="M230" s="96" t="s">
        <v>132</v>
      </c>
      <c r="N230" s="122"/>
      <c r="O230" s="96" t="s">
        <v>132</v>
      </c>
    </row>
    <row r="231" spans="1:15" x14ac:dyDescent="0.45">
      <c r="A231" s="187"/>
      <c r="B231" s="110"/>
      <c r="C231" s="159"/>
      <c r="D231" s="159"/>
      <c r="E231" s="121"/>
      <c r="F231" s="95"/>
      <c r="G231" s="97"/>
      <c r="H231" s="123"/>
      <c r="I231" s="97"/>
      <c r="J231" s="123"/>
      <c r="K231" s="97"/>
      <c r="L231" s="123"/>
      <c r="M231" s="97"/>
      <c r="N231" s="123"/>
      <c r="O231" s="97"/>
    </row>
    <row r="232" spans="1:15" x14ac:dyDescent="0.45">
      <c r="A232" s="186" t="s">
        <v>107</v>
      </c>
      <c r="B232" s="109" t="s">
        <v>134</v>
      </c>
      <c r="C232" s="158" t="s">
        <v>108</v>
      </c>
      <c r="D232" s="158"/>
      <c r="E232" s="120" t="e" cm="1">
        <f t="array" ref="E232">B198:B+E177233</f>
        <v>#NAME?</v>
      </c>
      <c r="F232" s="94"/>
      <c r="G232" s="96" t="s">
        <v>132</v>
      </c>
      <c r="H232" s="122"/>
      <c r="I232" s="96" t="s">
        <v>132</v>
      </c>
      <c r="J232" s="122"/>
      <c r="K232" s="96" t="s">
        <v>132</v>
      </c>
      <c r="L232" s="122"/>
      <c r="M232" s="96" t="s">
        <v>132</v>
      </c>
      <c r="N232" s="122"/>
      <c r="O232" s="96" t="s">
        <v>132</v>
      </c>
    </row>
    <row r="233" spans="1:15" x14ac:dyDescent="0.45">
      <c r="A233" s="187"/>
      <c r="B233" s="110"/>
      <c r="C233" s="159"/>
      <c r="D233" s="159"/>
      <c r="E233" s="121"/>
      <c r="F233" s="95"/>
      <c r="G233" s="97"/>
      <c r="H233" s="123"/>
      <c r="I233" s="97"/>
      <c r="J233" s="123"/>
      <c r="K233" s="97"/>
      <c r="L233" s="123"/>
      <c r="M233" s="97"/>
      <c r="N233" s="123"/>
      <c r="O233" s="97"/>
    </row>
    <row r="234" spans="1:15" x14ac:dyDescent="0.45">
      <c r="A234" s="109" t="s">
        <v>119</v>
      </c>
      <c r="B234" s="109" t="s">
        <v>134</v>
      </c>
      <c r="C234" s="158" t="s">
        <v>87</v>
      </c>
      <c r="D234" s="158"/>
      <c r="E234" s="118" t="s">
        <v>88</v>
      </c>
      <c r="F234" s="94" t="s">
        <v>99</v>
      </c>
      <c r="G234" s="96" t="s">
        <v>132</v>
      </c>
      <c r="H234" s="94" t="s">
        <v>99</v>
      </c>
      <c r="I234" s="96" t="s">
        <v>132</v>
      </c>
      <c r="J234" s="94" t="s">
        <v>99</v>
      </c>
      <c r="K234" s="96" t="s">
        <v>132</v>
      </c>
      <c r="L234" s="94" t="s">
        <v>99</v>
      </c>
      <c r="M234" s="96" t="s">
        <v>132</v>
      </c>
      <c r="N234" s="94" t="s">
        <v>99</v>
      </c>
      <c r="O234" s="96" t="s">
        <v>132</v>
      </c>
    </row>
    <row r="235" spans="1:15" x14ac:dyDescent="0.45">
      <c r="A235" s="110"/>
      <c r="B235" s="110"/>
      <c r="C235" s="159"/>
      <c r="D235" s="159"/>
      <c r="E235" s="119"/>
      <c r="F235" s="95"/>
      <c r="G235" s="97"/>
      <c r="H235" s="95"/>
      <c r="I235" s="97"/>
      <c r="J235" s="95"/>
      <c r="K235" s="97"/>
      <c r="L235" s="95"/>
      <c r="M235" s="97"/>
      <c r="N235" s="95"/>
      <c r="O235" s="97"/>
    </row>
    <row r="236" spans="1:15" x14ac:dyDescent="0.45">
      <c r="A236" s="7"/>
      <c r="B236" s="7"/>
      <c r="C236" s="7"/>
      <c r="D236" s="7"/>
      <c r="E236" s="7"/>
    </row>
    <row r="237" spans="1:15" x14ac:dyDescent="0.45">
      <c r="A237" s="7" t="s">
        <v>125</v>
      </c>
      <c r="B237" s="7"/>
      <c r="C237" s="7"/>
      <c r="D237" s="7"/>
      <c r="E237" s="7"/>
    </row>
    <row r="238" spans="1:15" x14ac:dyDescent="0.45">
      <c r="A238" s="7" t="s">
        <v>131</v>
      </c>
      <c r="B238" s="7"/>
      <c r="C238" s="7"/>
      <c r="D238" s="7"/>
      <c r="E238" s="7"/>
    </row>
    <row r="239" spans="1:15" x14ac:dyDescent="0.45">
      <c r="A239" s="7"/>
      <c r="B239" s="7"/>
      <c r="C239" s="7"/>
      <c r="D239" s="7"/>
      <c r="E239" s="7"/>
    </row>
    <row r="240" spans="1:15" x14ac:dyDescent="0.45">
      <c r="A240" s="7"/>
      <c r="B240" s="7"/>
      <c r="C240" s="7"/>
      <c r="D240" s="7"/>
      <c r="E240" s="7"/>
    </row>
    <row r="241" spans="1:5" x14ac:dyDescent="0.45">
      <c r="A241" s="7"/>
      <c r="B241" s="7"/>
      <c r="C241" s="7"/>
      <c r="D241" s="7"/>
      <c r="E241" s="7"/>
    </row>
    <row r="242" spans="1:5" x14ac:dyDescent="0.45">
      <c r="A242" s="7"/>
      <c r="B242" s="7"/>
      <c r="C242" s="7"/>
      <c r="D242" s="7"/>
      <c r="E242" s="7"/>
    </row>
    <row r="243" spans="1:5" x14ac:dyDescent="0.45">
      <c r="A243" s="7"/>
      <c r="B243" s="7"/>
      <c r="C243" s="7"/>
      <c r="D243" s="7"/>
      <c r="E243" s="7"/>
    </row>
    <row r="244" spans="1:5" x14ac:dyDescent="0.45">
      <c r="A244" s="7"/>
      <c r="B244" s="7"/>
      <c r="C244" s="7"/>
      <c r="D244" s="7"/>
      <c r="E244" s="7"/>
    </row>
    <row r="245" spans="1:5" x14ac:dyDescent="0.45">
      <c r="A245" s="7"/>
      <c r="B245" s="7"/>
      <c r="C245" s="7"/>
      <c r="D245" s="7"/>
      <c r="E245" s="7"/>
    </row>
    <row r="246" spans="1:5" x14ac:dyDescent="0.45">
      <c r="A246" s="7"/>
      <c r="B246" s="7"/>
      <c r="C246" s="7"/>
      <c r="D246" s="7"/>
      <c r="E246" s="7"/>
    </row>
    <row r="247" spans="1:5" x14ac:dyDescent="0.45">
      <c r="A247" s="7"/>
      <c r="B247" s="7"/>
      <c r="C247" s="7"/>
      <c r="D247" s="7"/>
      <c r="E247" s="7"/>
    </row>
    <row r="248" spans="1:5" x14ac:dyDescent="0.45">
      <c r="A248" s="7"/>
      <c r="B248" s="7"/>
      <c r="C248" s="7"/>
      <c r="D248" s="7"/>
      <c r="E248" s="7"/>
    </row>
    <row r="249" spans="1:5" x14ac:dyDescent="0.45">
      <c r="A249" s="7"/>
      <c r="B249" s="7"/>
      <c r="C249" s="7"/>
      <c r="D249" s="7"/>
      <c r="E249" s="7"/>
    </row>
    <row r="250" spans="1:5" x14ac:dyDescent="0.45">
      <c r="A250" s="7"/>
      <c r="B250" s="7"/>
      <c r="C250" s="7"/>
      <c r="D250" s="7"/>
      <c r="E250" s="7"/>
    </row>
    <row r="251" spans="1:5" x14ac:dyDescent="0.45">
      <c r="A251" s="7"/>
      <c r="B251" s="7"/>
      <c r="C251" s="7"/>
      <c r="D251" s="7"/>
      <c r="E251" s="7"/>
    </row>
  </sheetData>
  <mergeCells count="500">
    <mergeCell ref="N6:N74"/>
    <mergeCell ref="N76:N116"/>
    <mergeCell ref="N122:N152"/>
    <mergeCell ref="N154:N162"/>
    <mergeCell ref="N175:N188"/>
    <mergeCell ref="N200:N201"/>
    <mergeCell ref="O200:O201"/>
    <mergeCell ref="J122:J152"/>
    <mergeCell ref="J154:J162"/>
    <mergeCell ref="J175:J188"/>
    <mergeCell ref="J200:J201"/>
    <mergeCell ref="K200:K201"/>
    <mergeCell ref="G185:G186"/>
    <mergeCell ref="H206:H207"/>
    <mergeCell ref="J6:J74"/>
    <mergeCell ref="H76:H116"/>
    <mergeCell ref="J76:J116"/>
    <mergeCell ref="H122:H152"/>
    <mergeCell ref="H154:H162"/>
    <mergeCell ref="K190:K191"/>
    <mergeCell ref="K187:K188"/>
    <mergeCell ref="G175:G176"/>
    <mergeCell ref="G177:G178"/>
    <mergeCell ref="G179:G180"/>
    <mergeCell ref="G181:G182"/>
    <mergeCell ref="G183:G184"/>
    <mergeCell ref="N218:N219"/>
    <mergeCell ref="O218:O219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N220:N221"/>
    <mergeCell ref="O220:O221"/>
    <mergeCell ref="I220:I221"/>
    <mergeCell ref="J220:J221"/>
    <mergeCell ref="A218:A219"/>
    <mergeCell ref="C218:C219"/>
    <mergeCell ref="D218:D219"/>
    <mergeCell ref="E218:E219"/>
    <mergeCell ref="F218:F219"/>
    <mergeCell ref="G218:G219"/>
    <mergeCell ref="H218:H219"/>
    <mergeCell ref="D230:D231"/>
    <mergeCell ref="E230:E231"/>
    <mergeCell ref="F230:F231"/>
    <mergeCell ref="G230:G231"/>
    <mergeCell ref="H230:H231"/>
    <mergeCell ref="B220:B221"/>
    <mergeCell ref="B222:B223"/>
    <mergeCell ref="B228:B229"/>
    <mergeCell ref="B230:B231"/>
    <mergeCell ref="A220:A221"/>
    <mergeCell ref="C220:C221"/>
    <mergeCell ref="D220:D221"/>
    <mergeCell ref="G220:G221"/>
    <mergeCell ref="H220:H221"/>
    <mergeCell ref="A228:A229"/>
    <mergeCell ref="C228:C229"/>
    <mergeCell ref="D228:D229"/>
    <mergeCell ref="E228:E229"/>
    <mergeCell ref="F228:F229"/>
    <mergeCell ref="A232:A233"/>
    <mergeCell ref="C232:C233"/>
    <mergeCell ref="D232:D233"/>
    <mergeCell ref="E232:E233"/>
    <mergeCell ref="F232:F233"/>
    <mergeCell ref="A230:A231"/>
    <mergeCell ref="C230:C231"/>
    <mergeCell ref="N226:N227"/>
    <mergeCell ref="O226:O227"/>
    <mergeCell ref="B224:B225"/>
    <mergeCell ref="B226:B227"/>
    <mergeCell ref="N228:N229"/>
    <mergeCell ref="O228:O229"/>
    <mergeCell ref="L232:L233"/>
    <mergeCell ref="M232:M233"/>
    <mergeCell ref="N232:N233"/>
    <mergeCell ref="O232:O233"/>
    <mergeCell ref="G232:G233"/>
    <mergeCell ref="H232:H233"/>
    <mergeCell ref="I232:I233"/>
    <mergeCell ref="J232:J233"/>
    <mergeCell ref="G228:G229"/>
    <mergeCell ref="H228:H229"/>
    <mergeCell ref="I228:I229"/>
    <mergeCell ref="J228:J229"/>
    <mergeCell ref="A210:A211"/>
    <mergeCell ref="C210:C211"/>
    <mergeCell ref="D210:D211"/>
    <mergeCell ref="E210:E211"/>
    <mergeCell ref="O224:O225"/>
    <mergeCell ref="A226:A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A224:A225"/>
    <mergeCell ref="C224:C225"/>
    <mergeCell ref="D224:D225"/>
    <mergeCell ref="E224:E225"/>
    <mergeCell ref="F224:F225"/>
    <mergeCell ref="G224:G225"/>
    <mergeCell ref="H224:H225"/>
    <mergeCell ref="K226:K227"/>
    <mergeCell ref="L226:L227"/>
    <mergeCell ref="M226:M227"/>
    <mergeCell ref="E220:E221"/>
    <mergeCell ref="F220:F221"/>
    <mergeCell ref="G200:G201"/>
    <mergeCell ref="E216:E217"/>
    <mergeCell ref="N208:N209"/>
    <mergeCell ref="O208:O209"/>
    <mergeCell ref="A212:A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L212:L213"/>
    <mergeCell ref="M212:M213"/>
    <mergeCell ref="N212:N213"/>
    <mergeCell ref="O212:O213"/>
    <mergeCell ref="A208:A209"/>
    <mergeCell ref="C208:C209"/>
    <mergeCell ref="D208:D209"/>
    <mergeCell ref="G208:G209"/>
    <mergeCell ref="G216:G217"/>
    <mergeCell ref="H216:H217"/>
    <mergeCell ref="I216:I217"/>
    <mergeCell ref="J216:J217"/>
    <mergeCell ref="I218:I219"/>
    <mergeCell ref="J218:J219"/>
    <mergeCell ref="F208:F209"/>
    <mergeCell ref="G210:G211"/>
    <mergeCell ref="H210:H211"/>
    <mergeCell ref="I210:I211"/>
    <mergeCell ref="J210:J211"/>
    <mergeCell ref="F210:F211"/>
    <mergeCell ref="F216:F217"/>
    <mergeCell ref="F214:F215"/>
    <mergeCell ref="G214:G215"/>
    <mergeCell ref="H214:H215"/>
    <mergeCell ref="I214:I215"/>
    <mergeCell ref="J214:J215"/>
    <mergeCell ref="A206:A207"/>
    <mergeCell ref="C206:C207"/>
    <mergeCell ref="D206:D207"/>
    <mergeCell ref="E206:E207"/>
    <mergeCell ref="J202:J203"/>
    <mergeCell ref="B206:B207"/>
    <mergeCell ref="I200:I201"/>
    <mergeCell ref="F200:F201"/>
    <mergeCell ref="A204:A205"/>
    <mergeCell ref="C204:C205"/>
    <mergeCell ref="A200:A201"/>
    <mergeCell ref="C200:C201"/>
    <mergeCell ref="D200:D201"/>
    <mergeCell ref="F204:F205"/>
    <mergeCell ref="G204:G205"/>
    <mergeCell ref="D204:D205"/>
    <mergeCell ref="E204:E205"/>
    <mergeCell ref="F206:F207"/>
    <mergeCell ref="H204:H205"/>
    <mergeCell ref="I204:I205"/>
    <mergeCell ref="J204:J205"/>
    <mergeCell ref="H202:H203"/>
    <mergeCell ref="G206:G207"/>
    <mergeCell ref="H200:H201"/>
    <mergeCell ref="A214:A215"/>
    <mergeCell ref="C214:C215"/>
    <mergeCell ref="D214:D215"/>
    <mergeCell ref="A216:A217"/>
    <mergeCell ref="C216:C217"/>
    <mergeCell ref="D216:D217"/>
    <mergeCell ref="L190:L191"/>
    <mergeCell ref="G192:G193"/>
    <mergeCell ref="H192:H193"/>
    <mergeCell ref="I192:I193"/>
    <mergeCell ref="J192:J193"/>
    <mergeCell ref="K192:K193"/>
    <mergeCell ref="L192:L193"/>
    <mergeCell ref="K198:K199"/>
    <mergeCell ref="L198:L199"/>
    <mergeCell ref="H194:H195"/>
    <mergeCell ref="I194:I195"/>
    <mergeCell ref="J194:J195"/>
    <mergeCell ref="K194:K195"/>
    <mergeCell ref="L194:L195"/>
    <mergeCell ref="L208:L209"/>
    <mergeCell ref="B210:B211"/>
    <mergeCell ref="B212:B213"/>
    <mergeCell ref="B214:B215"/>
    <mergeCell ref="I187:I188"/>
    <mergeCell ref="M190:M191"/>
    <mergeCell ref="N190:N191"/>
    <mergeCell ref="M192:M193"/>
    <mergeCell ref="N192:N193"/>
    <mergeCell ref="N198:N199"/>
    <mergeCell ref="O190:O191"/>
    <mergeCell ref="A190:A191"/>
    <mergeCell ref="F190:F191"/>
    <mergeCell ref="G190:G191"/>
    <mergeCell ref="H190:H191"/>
    <mergeCell ref="I190:I191"/>
    <mergeCell ref="J190:J191"/>
    <mergeCell ref="O192:O193"/>
    <mergeCell ref="A196:A197"/>
    <mergeCell ref="C196:C197"/>
    <mergeCell ref="D196:D197"/>
    <mergeCell ref="E196:E197"/>
    <mergeCell ref="F196:F197"/>
    <mergeCell ref="G196:G197"/>
    <mergeCell ref="H196:H197"/>
    <mergeCell ref="I196:I197"/>
    <mergeCell ref="J196:J197"/>
    <mergeCell ref="K196:K197"/>
    <mergeCell ref="N170:N171"/>
    <mergeCell ref="O175:O176"/>
    <mergeCell ref="O177:O178"/>
    <mergeCell ref="O187:O188"/>
    <mergeCell ref="M173:M174"/>
    <mergeCell ref="N173:N174"/>
    <mergeCell ref="O173:O174"/>
    <mergeCell ref="O179:O180"/>
    <mergeCell ref="M179:M180"/>
    <mergeCell ref="O185:O186"/>
    <mergeCell ref="M185:M186"/>
    <mergeCell ref="M181:M182"/>
    <mergeCell ref="O181:O182"/>
    <mergeCell ref="O183:O184"/>
    <mergeCell ref="M183:M184"/>
    <mergeCell ref="M177:M178"/>
    <mergeCell ref="M187:M188"/>
    <mergeCell ref="A170:A171"/>
    <mergeCell ref="M170:M171"/>
    <mergeCell ref="F154:F162"/>
    <mergeCell ref="F175:F188"/>
    <mergeCell ref="G187:G188"/>
    <mergeCell ref="H175:H188"/>
    <mergeCell ref="A173:A174"/>
    <mergeCell ref="C173:E174"/>
    <mergeCell ref="F173:F174"/>
    <mergeCell ref="G173:G174"/>
    <mergeCell ref="H173:H174"/>
    <mergeCell ref="I173:I174"/>
    <mergeCell ref="J173:J174"/>
    <mergeCell ref="K173:K174"/>
    <mergeCell ref="L173:L174"/>
    <mergeCell ref="C187:C188"/>
    <mergeCell ref="I183:I184"/>
    <mergeCell ref="K183:K184"/>
    <mergeCell ref="I179:I180"/>
    <mergeCell ref="K179:K180"/>
    <mergeCell ref="K185:K186"/>
    <mergeCell ref="I185:I186"/>
    <mergeCell ref="E175:E188"/>
    <mergeCell ref="I181:I182"/>
    <mergeCell ref="A1:E1"/>
    <mergeCell ref="F1:O1"/>
    <mergeCell ref="A2:A3"/>
    <mergeCell ref="C2:C3"/>
    <mergeCell ref="D2:D3"/>
    <mergeCell ref="E2:E3"/>
    <mergeCell ref="F2:G2"/>
    <mergeCell ref="H2:I2"/>
    <mergeCell ref="J2:K2"/>
    <mergeCell ref="L2:M2"/>
    <mergeCell ref="N2:O2"/>
    <mergeCell ref="A187:A188"/>
    <mergeCell ref="C175:C176"/>
    <mergeCell ref="C177:C178"/>
    <mergeCell ref="A185:A186"/>
    <mergeCell ref="A183:A184"/>
    <mergeCell ref="C183:C184"/>
    <mergeCell ref="D183:D184"/>
    <mergeCell ref="A179:A180"/>
    <mergeCell ref="C179:C180"/>
    <mergeCell ref="D179:D180"/>
    <mergeCell ref="D187:D188"/>
    <mergeCell ref="C185:C186"/>
    <mergeCell ref="A181:A182"/>
    <mergeCell ref="C181:C182"/>
    <mergeCell ref="D181:D182"/>
    <mergeCell ref="D175:D176"/>
    <mergeCell ref="D177:D178"/>
    <mergeCell ref="A175:A176"/>
    <mergeCell ref="D185:D186"/>
    <mergeCell ref="B179:B180"/>
    <mergeCell ref="B181:B182"/>
    <mergeCell ref="A177:A178"/>
    <mergeCell ref="B183:B184"/>
    <mergeCell ref="B185:B186"/>
    <mergeCell ref="N196:N197"/>
    <mergeCell ref="O196:O197"/>
    <mergeCell ref="A192:A193"/>
    <mergeCell ref="C192:C193"/>
    <mergeCell ref="D192:D193"/>
    <mergeCell ref="E192:E193"/>
    <mergeCell ref="F192:F193"/>
    <mergeCell ref="M194:M195"/>
    <mergeCell ref="N194:N195"/>
    <mergeCell ref="C194:C195"/>
    <mergeCell ref="D194:D195"/>
    <mergeCell ref="O194:O195"/>
    <mergeCell ref="A194:A195"/>
    <mergeCell ref="E194:E195"/>
    <mergeCell ref="L196:L197"/>
    <mergeCell ref="F194:F195"/>
    <mergeCell ref="G194:G195"/>
    <mergeCell ref="O198:O199"/>
    <mergeCell ref="C190:E191"/>
    <mergeCell ref="A202:A203"/>
    <mergeCell ref="A234:A235"/>
    <mergeCell ref="C202:C203"/>
    <mergeCell ref="C234:C235"/>
    <mergeCell ref="D202:D203"/>
    <mergeCell ref="D234:D235"/>
    <mergeCell ref="E202:E203"/>
    <mergeCell ref="E234:E235"/>
    <mergeCell ref="F202:F203"/>
    <mergeCell ref="F234:F235"/>
    <mergeCell ref="G202:G203"/>
    <mergeCell ref="G234:G235"/>
    <mergeCell ref="A198:A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M198:M199"/>
    <mergeCell ref="I230:I231"/>
    <mergeCell ref="M204:M205"/>
    <mergeCell ref="K210:K211"/>
    <mergeCell ref="L210:L211"/>
    <mergeCell ref="M210:M211"/>
    <mergeCell ref="K206:K207"/>
    <mergeCell ref="L206:L207"/>
    <mergeCell ref="M206:M207"/>
    <mergeCell ref="M230:M231"/>
    <mergeCell ref="K204:K205"/>
    <mergeCell ref="L204:L205"/>
    <mergeCell ref="K224:K225"/>
    <mergeCell ref="L224:L225"/>
    <mergeCell ref="M224:M225"/>
    <mergeCell ref="K228:K229"/>
    <mergeCell ref="L228:L229"/>
    <mergeCell ref="M228:M229"/>
    <mergeCell ref="K218:K219"/>
    <mergeCell ref="J230:J231"/>
    <mergeCell ref="I224:I225"/>
    <mergeCell ref="J224:J225"/>
    <mergeCell ref="I206:I207"/>
    <mergeCell ref="J206:J207"/>
    <mergeCell ref="J208:J209"/>
    <mergeCell ref="J234:J235"/>
    <mergeCell ref="K216:K217"/>
    <mergeCell ref="L216:L217"/>
    <mergeCell ref="M216:M217"/>
    <mergeCell ref="K214:K215"/>
    <mergeCell ref="L214:L215"/>
    <mergeCell ref="M214:M215"/>
    <mergeCell ref="K230:K231"/>
    <mergeCell ref="L230:L231"/>
    <mergeCell ref="L218:L219"/>
    <mergeCell ref="M218:M219"/>
    <mergeCell ref="K220:K221"/>
    <mergeCell ref="L220:L221"/>
    <mergeCell ref="M220:M221"/>
    <mergeCell ref="K232:K233"/>
    <mergeCell ref="M208:M209"/>
    <mergeCell ref="N202:N203"/>
    <mergeCell ref="N234:N235"/>
    <mergeCell ref="O202:O203"/>
    <mergeCell ref="O234:O235"/>
    <mergeCell ref="K202:K203"/>
    <mergeCell ref="K234:K235"/>
    <mergeCell ref="L202:L203"/>
    <mergeCell ref="L234:L235"/>
    <mergeCell ref="M202:M203"/>
    <mergeCell ref="M234:M235"/>
    <mergeCell ref="N204:N205"/>
    <mergeCell ref="O204:O205"/>
    <mergeCell ref="N210:N211"/>
    <mergeCell ref="O210:O211"/>
    <mergeCell ref="N206:N207"/>
    <mergeCell ref="O206:O207"/>
    <mergeCell ref="N216:N217"/>
    <mergeCell ref="O216:O217"/>
    <mergeCell ref="N214:N215"/>
    <mergeCell ref="O214:O215"/>
    <mergeCell ref="N230:N231"/>
    <mergeCell ref="O230:O231"/>
    <mergeCell ref="K208:K209"/>
    <mergeCell ref="N224:N225"/>
    <mergeCell ref="O170:O171"/>
    <mergeCell ref="A168:A169"/>
    <mergeCell ref="F168:F169"/>
    <mergeCell ref="G168:G169"/>
    <mergeCell ref="H168:H169"/>
    <mergeCell ref="I168:I169"/>
    <mergeCell ref="J168:J169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K168:K169"/>
    <mergeCell ref="L168:L169"/>
    <mergeCell ref="C168:E169"/>
    <mergeCell ref="M168:M169"/>
    <mergeCell ref="N168:N169"/>
    <mergeCell ref="O168:O169"/>
    <mergeCell ref="B208:B209"/>
    <mergeCell ref="H234:H235"/>
    <mergeCell ref="I202:I203"/>
    <mergeCell ref="I234:I235"/>
    <mergeCell ref="H208:H209"/>
    <mergeCell ref="I208:I209"/>
    <mergeCell ref="L170:L171"/>
    <mergeCell ref="K177:K178"/>
    <mergeCell ref="B2:B3"/>
    <mergeCell ref="B175:B176"/>
    <mergeCell ref="B177:B178"/>
    <mergeCell ref="C76:C103"/>
    <mergeCell ref="A164:E164"/>
    <mergeCell ref="A167:E167"/>
    <mergeCell ref="A172:E172"/>
    <mergeCell ref="C108:C116"/>
    <mergeCell ref="C106:C107"/>
    <mergeCell ref="F6:F74"/>
    <mergeCell ref="F76:F116"/>
    <mergeCell ref="F122:F152"/>
    <mergeCell ref="B232:B233"/>
    <mergeCell ref="H6:H74"/>
    <mergeCell ref="B234:B235"/>
    <mergeCell ref="B202:B203"/>
    <mergeCell ref="B204:B205"/>
    <mergeCell ref="B216:B217"/>
    <mergeCell ref="B218:B219"/>
    <mergeCell ref="E122:E129"/>
    <mergeCell ref="E132:E133"/>
    <mergeCell ref="E138:E152"/>
    <mergeCell ref="B192:B193"/>
    <mergeCell ref="B194:B195"/>
    <mergeCell ref="B196:B197"/>
    <mergeCell ref="B198:B199"/>
    <mergeCell ref="B200:B201"/>
    <mergeCell ref="E154:E161"/>
    <mergeCell ref="E200:E201"/>
    <mergeCell ref="E208:E209"/>
    <mergeCell ref="E214:E215"/>
    <mergeCell ref="L6:L74"/>
    <mergeCell ref="L76:L116"/>
    <mergeCell ref="L122:L152"/>
    <mergeCell ref="L154:L162"/>
    <mergeCell ref="L175:L188"/>
    <mergeCell ref="L200:L201"/>
    <mergeCell ref="M200:M201"/>
    <mergeCell ref="E114:E116"/>
    <mergeCell ref="E6:E15"/>
    <mergeCell ref="E38:E46"/>
    <mergeCell ref="E47:E56"/>
    <mergeCell ref="E66:E73"/>
    <mergeCell ref="E57:E65"/>
    <mergeCell ref="E87:E99"/>
    <mergeCell ref="E101:E103"/>
    <mergeCell ref="E76:E78"/>
    <mergeCell ref="E83:E85"/>
    <mergeCell ref="E17:E37"/>
    <mergeCell ref="M196:M197"/>
    <mergeCell ref="I175:I176"/>
    <mergeCell ref="I177:I178"/>
    <mergeCell ref="K175:K176"/>
    <mergeCell ref="K181:K182"/>
    <mergeCell ref="M175:M176"/>
  </mergeCells>
  <phoneticPr fontId="14" type="noConversion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Daniel Meloun</cp:lastModifiedBy>
  <cp:lastPrinted>2021-05-06T07:40:03Z</cp:lastPrinted>
  <dcterms:created xsi:type="dcterms:W3CDTF">2016-06-23T08:37:17Z</dcterms:created>
  <dcterms:modified xsi:type="dcterms:W3CDTF">2026-07-07T07:09:16Z</dcterms:modified>
</cp:coreProperties>
</file>